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БОУЛИНГ 2024\корпорация монстров 21.08.24\"/>
    </mc:Choice>
  </mc:AlternateContent>
  <xr:revisionPtr revIDLastSave="0" documentId="13_ncr:1_{8C6A303A-A501-4984-8E9B-2ECF9CA0FD7B}" xr6:coauthVersionLast="45" xr6:coauthVersionMax="45" xr10:uidLastSave="{00000000-0000-0000-0000-000000000000}"/>
  <bookViews>
    <workbookView xWindow="-108" yWindow="-108" windowWidth="23256" windowHeight="12600" tabRatio="589" firstSheet="5" activeTab="5" xr2:uid="{00000000-000D-0000-FFFF-FFFF00000000}"/>
  </bookViews>
  <sheets>
    <sheet name="7 ЭТАП" sheetId="12" state="hidden" r:id="rId1"/>
    <sheet name="8 этап р-р" sheetId="13" state="hidden" r:id="rId2"/>
    <sheet name="9 этап" sheetId="14" state="hidden" r:id="rId3"/>
    <sheet name="10 этап р-р" sheetId="15" state="hidden" r:id="rId4"/>
    <sheet name="11 этап" sheetId="19" state="hidden" r:id="rId5"/>
    <sheet name="7 этап р-р" sheetId="27" r:id="rId6"/>
    <sheet name="12 этап  (2)" sheetId="24" state="hidden" r:id="rId7"/>
  </sheets>
  <definedNames>
    <definedName name="_xlnm.Print_Area" localSheetId="4">'11 этап'!$A$1:$I$61</definedName>
    <definedName name="_xlnm.Print_Area" localSheetId="6">'12 этап  (2)'!$A$1:$O$14</definedName>
    <definedName name="_xlnm.Print_Area" localSheetId="0">'7 ЭТАП'!$A$1:$J$60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27" l="1"/>
  <c r="J6" i="27" l="1"/>
  <c r="K6" i="27" s="1"/>
  <c r="J14" i="27"/>
  <c r="K14" i="27" s="1"/>
  <c r="J11" i="27"/>
  <c r="K11" i="27" s="1"/>
  <c r="J8" i="27"/>
  <c r="K8" i="27" s="1"/>
  <c r="K9" i="27"/>
  <c r="J7" i="27"/>
  <c r="K7" i="27" s="1"/>
  <c r="J10" i="27"/>
  <c r="K10" i="27" s="1"/>
  <c r="J13" i="27"/>
  <c r="K13" i="27" s="1"/>
  <c r="J12" i="27"/>
  <c r="K12" i="27" s="1"/>
  <c r="O13" i="24" l="1"/>
  <c r="O12" i="24"/>
  <c r="O11" i="24"/>
  <c r="O10" i="24"/>
  <c r="O9" i="24"/>
  <c r="O8" i="24"/>
  <c r="O7" i="24"/>
  <c r="O6" i="24"/>
  <c r="O5" i="24"/>
  <c r="O4" i="24"/>
  <c r="E61" i="19" l="1"/>
  <c r="E54" i="19"/>
  <c r="E47" i="19"/>
  <c r="E40" i="19"/>
  <c r="E33" i="19"/>
  <c r="E26" i="19"/>
  <c r="E19" i="19"/>
  <c r="E12" i="19"/>
  <c r="J11" i="15" l="1"/>
  <c r="K11" i="15" s="1"/>
  <c r="J12" i="15" l="1"/>
  <c r="K12" i="15" s="1"/>
  <c r="J10" i="15"/>
  <c r="K10" i="15" s="1"/>
  <c r="J6" i="15"/>
  <c r="K6" i="15" s="1"/>
  <c r="J9" i="15"/>
  <c r="K9" i="15" s="1"/>
  <c r="J8" i="15"/>
  <c r="K8" i="15" s="1"/>
  <c r="J7" i="15"/>
  <c r="K7" i="15" s="1"/>
  <c r="E60" i="14" l="1"/>
  <c r="E53" i="14"/>
  <c r="E46" i="14"/>
  <c r="E39" i="14"/>
  <c r="E32" i="14"/>
  <c r="E25" i="14"/>
  <c r="E18" i="14"/>
  <c r="E11" i="14"/>
  <c r="J10" i="13" l="1"/>
  <c r="K10" i="13" s="1"/>
  <c r="J6" i="13"/>
  <c r="K6" i="13" s="1"/>
  <c r="J8" i="13"/>
  <c r="K8" i="13" s="1"/>
  <c r="J9" i="13"/>
  <c r="K9" i="13" s="1"/>
  <c r="J5" i="13"/>
  <c r="K5" i="13" s="1"/>
  <c r="J7" i="13"/>
  <c r="K7" i="13" s="1"/>
  <c r="E60" i="12" l="1"/>
  <c r="E53" i="12"/>
  <c r="E46" i="12"/>
  <c r="E39" i="12"/>
  <c r="E32" i="12"/>
  <c r="E25" i="12"/>
  <c r="E18" i="12"/>
  <c r="E11" i="12"/>
</calcChain>
</file>

<file path=xl/sharedStrings.xml><?xml version="1.0" encoding="utf-8"?>
<sst xmlns="http://schemas.openxmlformats.org/spreadsheetml/2006/main" count="435" uniqueCount="118">
  <si>
    <t>г-п</t>
  </si>
  <si>
    <t>№</t>
  </si>
  <si>
    <t xml:space="preserve">Сумма          </t>
  </si>
  <si>
    <t>Сумма за 6 игр</t>
  </si>
  <si>
    <t>Трофимов Илья</t>
  </si>
  <si>
    <t>Потапов Алексей</t>
  </si>
  <si>
    <t>Каменец Глеб</t>
  </si>
  <si>
    <t>Крапп Владимир</t>
  </si>
  <si>
    <t>Мякинин Андрей</t>
  </si>
  <si>
    <t>Минина Елена</t>
  </si>
  <si>
    <t>Ф.И. участника</t>
  </si>
  <si>
    <t>Техова Олеся</t>
  </si>
  <si>
    <t>Репях Андрей</t>
  </si>
  <si>
    <t>Бабкин Роман</t>
  </si>
  <si>
    <t>Бажанов Дмитрий</t>
  </si>
  <si>
    <t>Командная ЛИГА среди организаций г.Иркутск "КОРПОРАЦИЯ МОНСТРОВ 2020"</t>
  </si>
  <si>
    <t>распределение по местам команды</t>
  </si>
  <si>
    <t>Конев Антон</t>
  </si>
  <si>
    <t xml:space="preserve">РЕЗУЛЬТАТЫ </t>
  </si>
  <si>
    <t>ЛОКОМОТИВ</t>
  </si>
  <si>
    <t>Шпунберг Надежда</t>
  </si>
  <si>
    <t>Сизикова Екатерина</t>
  </si>
  <si>
    <t>СТРОЙПРОЕКТСЕРВИС</t>
  </si>
  <si>
    <t>Муравьев Евгений</t>
  </si>
  <si>
    <t>Средний за 6 игр</t>
  </si>
  <si>
    <t>Меркурьев Григорий</t>
  </si>
  <si>
    <t>Название команды</t>
  </si>
  <si>
    <t>Батраков Дмитрий</t>
  </si>
  <si>
    <t>НОВО-ИРКУТСКАЯ ТЭЦ</t>
  </si>
  <si>
    <t>Галкин Александр</t>
  </si>
  <si>
    <t>Куриленок Сергей</t>
  </si>
  <si>
    <t>СБЕРБАНК. ЭНЕРГИЯ БАЙКАЛА</t>
  </si>
  <si>
    <t>этапы</t>
  </si>
  <si>
    <t>1 игра</t>
  </si>
  <si>
    <t>Место</t>
  </si>
  <si>
    <t>3 игра</t>
  </si>
  <si>
    <t>рез-т</t>
  </si>
  <si>
    <t>РЕЙТИНГ</t>
  </si>
  <si>
    <t>Команда</t>
  </si>
  <si>
    <t>6 игра</t>
  </si>
  <si>
    <t>ИТОГО</t>
  </si>
  <si>
    <t>7 МИЛЯ</t>
  </si>
  <si>
    <t>2 игра</t>
  </si>
  <si>
    <t>место</t>
  </si>
  <si>
    <t>4 игра</t>
  </si>
  <si>
    <t>итого</t>
  </si>
  <si>
    <t>5 игра</t>
  </si>
  <si>
    <t xml:space="preserve"> личный зачет / мужчины</t>
  </si>
  <si>
    <t xml:space="preserve"> личный зачет / женщины</t>
  </si>
  <si>
    <t>Елизарова Светлана</t>
  </si>
  <si>
    <t>Невидимов Александр</t>
  </si>
  <si>
    <t>Дьячков Степан</t>
  </si>
  <si>
    <t>Иванов Василий</t>
  </si>
  <si>
    <t>Ильин Александр</t>
  </si>
  <si>
    <t>ЭНЕРГИЯ ШАРА</t>
  </si>
  <si>
    <t>Миронов Григорий</t>
  </si>
  <si>
    <t>Вдовенко Мария</t>
  </si>
  <si>
    <t>Фаворский Владимир</t>
  </si>
  <si>
    <t>Евсеев Алексей</t>
  </si>
  <si>
    <t>Ремнев Андрей</t>
  </si>
  <si>
    <t>Титаренко Евгений</t>
  </si>
  <si>
    <t>ПЕПСИ</t>
  </si>
  <si>
    <t>Науменко Сергей</t>
  </si>
  <si>
    <t>СТРОЙПРОЕКТСЕРВИС ДУБЛЬ</t>
  </si>
  <si>
    <t>Сыроватский Анатолий</t>
  </si>
  <si>
    <t>Скрыпник Диана</t>
  </si>
  <si>
    <t>Новикова Жанна</t>
  </si>
  <si>
    <t>Веретюк Александр</t>
  </si>
  <si>
    <t>Черкасов Евгений</t>
  </si>
  <si>
    <t>Ловцов Павел</t>
  </si>
  <si>
    <t>Красноштанов Даниил</t>
  </si>
  <si>
    <t>Ильин Станислав</t>
  </si>
  <si>
    <t>Зарудская Юлия</t>
  </si>
  <si>
    <t>Егоров Владислав</t>
  </si>
  <si>
    <t>Командная ЛИГА среди организаций г.Иркутск      "КОРПОРАЦИЯ МОНСТРОВ 2023"</t>
  </si>
  <si>
    <t>Кузнецов Павел</t>
  </si>
  <si>
    <t>Елизарьев Владислав</t>
  </si>
  <si>
    <t>Лопатин Игорь</t>
  </si>
  <si>
    <t>Ловцова Татьяна</t>
  </si>
  <si>
    <t>7 этап 31.07.2023</t>
  </si>
  <si>
    <t>Порошин Петр</t>
  </si>
  <si>
    <t>Новиченов Александр</t>
  </si>
  <si>
    <t>Джанджапонян Павел</t>
  </si>
  <si>
    <t>Бердников Алексей</t>
  </si>
  <si>
    <t>Барамиков Владимир</t>
  </si>
  <si>
    <t>Гребенюк Дарья</t>
  </si>
  <si>
    <t>Терещенко Евгений</t>
  </si>
  <si>
    <t>Шемазашвили Коба</t>
  </si>
  <si>
    <t>Джанджапонян Екатерина</t>
  </si>
  <si>
    <t>8 этап 31.08.2023</t>
  </si>
  <si>
    <t>9 этап 14.09.2023</t>
  </si>
  <si>
    <t>Богародник Семен</t>
  </si>
  <si>
    <t>Власова Мария</t>
  </si>
  <si>
    <t>ИРКУТСКЭНЕРГОСБЫТ</t>
  </si>
  <si>
    <t>Гуляев Игорь</t>
  </si>
  <si>
    <t>Диденко Алексей</t>
  </si>
  <si>
    <t>Каленовский Александр</t>
  </si>
  <si>
    <t>Гавур Наталья</t>
  </si>
  <si>
    <t>Князев Алексей</t>
  </si>
  <si>
    <t>10 этап 30.10.2023</t>
  </si>
  <si>
    <t>11 этап 20.11.2023</t>
  </si>
  <si>
    <t>Бакшеева Татьяна</t>
  </si>
  <si>
    <t>Селезнев Павел</t>
  </si>
  <si>
    <t>Гайлид Роман</t>
  </si>
  <si>
    <t>Пушкарнва Ирина</t>
  </si>
  <si>
    <t>Вишнякова Вера</t>
  </si>
  <si>
    <t>Красноштанов Антон</t>
  </si>
  <si>
    <t>Командная ЛИГА среди организаций г.Иркутск                          "КОРПОРАЦИЯ МОНСТРОВ 2023"</t>
  </si>
  <si>
    <t>ИРКУТСКЭНЕРГОСБЫТ 1</t>
  </si>
  <si>
    <t>ИРКУТСКЭНЕРГОСБЫТ 2</t>
  </si>
  <si>
    <t>ВОДОКАНАЛ</t>
  </si>
  <si>
    <t xml:space="preserve">7 МИЛЯ </t>
  </si>
  <si>
    <r>
      <t>ИРКУТСКЭНЕРГОСБЫТ 1</t>
    </r>
    <r>
      <rPr>
        <b/>
        <sz val="24"/>
        <color rgb="FF000000"/>
        <rFont val="Times New Roman"/>
        <family val="1"/>
        <charset val="204"/>
      </rPr>
      <t xml:space="preserve"> </t>
    </r>
  </si>
  <si>
    <t xml:space="preserve">ТЭЦ </t>
  </si>
  <si>
    <t xml:space="preserve">ИРКУТСКЭНЕРГОСБЫТ 2 </t>
  </si>
  <si>
    <t>7 этап 21.08.2024</t>
  </si>
  <si>
    <t>БЭК (ЭНЕРГИЯ ШАРА )</t>
  </si>
  <si>
    <r>
      <t>СТРОЙПРОЕКТСЕРВИС</t>
    </r>
    <r>
      <rPr>
        <b/>
        <sz val="24"/>
        <color rgb="FF000000"/>
        <rFont val="Times New Roman"/>
        <family val="1"/>
        <charset val="204"/>
      </rPr>
      <t xml:space="preserve"> </t>
    </r>
    <r>
      <rPr>
        <sz val="24"/>
        <color rgb="FF000000"/>
        <rFont val="Times New Roman"/>
        <family val="1"/>
        <charset val="204"/>
      </rPr>
      <t xml:space="preserve"> (СПС)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</si>
</sst>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3">
    <font>
      <sz val="10"/>
      <color rgb="FF000000"/>
      <name val="Arial Cyr"/>
    </font>
    <font>
      <sz val="10"/>
      <color rgb="FF000000"/>
      <name val="Arial Cyr"/>
    </font>
    <font>
      <b/>
      <sz val="2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Arial Cyr"/>
    </font>
    <font>
      <b/>
      <i/>
      <sz val="18"/>
      <color rgb="FFFF0000"/>
      <name val="Comic Sans MS"/>
      <family val="4"/>
      <charset val="204"/>
    </font>
    <font>
      <sz val="28"/>
      <color rgb="FF000000"/>
      <name val="Lucida Console"/>
      <family val="3"/>
      <charset val="204"/>
    </font>
    <font>
      <b/>
      <sz val="28"/>
      <color rgb="FF000000"/>
      <name val="Lucida Console"/>
      <family val="3"/>
      <charset val="204"/>
    </font>
    <font>
      <u/>
      <sz val="28"/>
      <color rgb="FF000000"/>
      <name val="Lucida Console"/>
      <family val="3"/>
      <charset val="204"/>
    </font>
    <font>
      <sz val="28"/>
      <color rgb="FF000000"/>
      <name val="Latha"/>
    </font>
    <font>
      <b/>
      <i/>
      <sz val="28"/>
      <color rgb="FF000000"/>
      <name val="Lucida Console"/>
      <family val="3"/>
      <charset val="204"/>
    </font>
    <font>
      <sz val="26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i/>
      <sz val="26"/>
      <color rgb="FF000000"/>
      <name val="Times New Roman"/>
      <family val="1"/>
      <charset val="204"/>
    </font>
    <font>
      <b/>
      <i/>
      <sz val="72"/>
      <color rgb="FFFF0000"/>
      <name val="Comic Sans MS"/>
      <family val="4"/>
      <charset val="204"/>
    </font>
    <font>
      <b/>
      <i/>
      <sz val="4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24"/>
      <color rgb="FF000000"/>
      <name val="Bahnschrift Light"/>
      <family val="2"/>
      <charset val="204"/>
    </font>
    <font>
      <b/>
      <i/>
      <sz val="24"/>
      <color rgb="FF000000"/>
      <name val="Bahnschrift Light"/>
      <family val="2"/>
      <charset val="204"/>
    </font>
    <font>
      <b/>
      <sz val="14"/>
      <color rgb="FF000000"/>
      <name val="Bahnschrift Light"/>
      <family val="2"/>
      <charset val="204"/>
    </font>
    <font>
      <sz val="20"/>
      <color rgb="FF000000"/>
      <name val="Bahnschrift Light"/>
      <family val="2"/>
      <charset val="204"/>
    </font>
    <font>
      <sz val="24"/>
      <name val="Bahnschrift Light"/>
      <family val="2"/>
      <charset val="204"/>
    </font>
    <font>
      <b/>
      <sz val="24"/>
      <color rgb="FF000000"/>
      <name val="Bahnschrift Light"/>
      <family val="2"/>
      <charset val="204"/>
    </font>
    <font>
      <b/>
      <i/>
      <sz val="24"/>
      <name val="Bahnschrift Light"/>
      <family val="2"/>
      <charset val="204"/>
    </font>
    <font>
      <b/>
      <i/>
      <sz val="70"/>
      <color rgb="FF7030A0"/>
      <name val="Comic Sans MS"/>
      <family val="4"/>
      <charset val="204"/>
    </font>
    <font>
      <sz val="24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D1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0" fillId="0" borderId="0" xfId="0" applyNumberFormat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Fill="1" applyAlignment="1">
      <alignment horizontal="center"/>
    </xf>
    <xf numFmtId="14" fontId="8" fillId="0" borderId="0" xfId="1" applyNumberFormat="1" applyFont="1" applyFill="1"/>
    <xf numFmtId="0" fontId="7" fillId="0" borderId="0" xfId="1" applyNumberFormat="1" applyFont="1" applyFill="1"/>
    <xf numFmtId="0" fontId="9" fillId="0" borderId="0" xfId="1" applyNumberFormat="1" applyFont="1" applyAlignment="1">
      <alignment horizontal="center"/>
    </xf>
    <xf numFmtId="0" fontId="10" fillId="0" borderId="0" xfId="1" applyNumberFormat="1" applyFont="1" applyFill="1"/>
    <xf numFmtId="0" fontId="11" fillId="0" borderId="0" xfId="1" applyNumberFormat="1" applyFont="1" applyFill="1" applyAlignment="1">
      <alignment horizontal="center"/>
    </xf>
    <xf numFmtId="0" fontId="11" fillId="0" borderId="0" xfId="1" applyNumberFormat="1" applyFont="1" applyFill="1" applyAlignment="1"/>
    <xf numFmtId="0" fontId="12" fillId="0" borderId="2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wrapText="1"/>
    </xf>
    <xf numFmtId="0" fontId="13" fillId="6" borderId="3" xfId="1" applyNumberFormat="1" applyFont="1" applyFill="1" applyBorder="1" applyAlignment="1">
      <alignment horizontal="center" vertical="center" wrapText="1"/>
    </xf>
    <xf numFmtId="0" fontId="14" fillId="7" borderId="20" xfId="1" applyNumberFormat="1" applyFont="1" applyFill="1" applyBorder="1" applyAlignment="1">
      <alignment horizontal="center" vertical="center" wrapText="1"/>
    </xf>
    <xf numFmtId="0" fontId="14" fillId="7" borderId="21" xfId="1" applyNumberFormat="1" applyFont="1" applyFill="1" applyBorder="1" applyAlignment="1">
      <alignment horizontal="center" vertical="center" wrapText="1"/>
    </xf>
    <xf numFmtId="0" fontId="14" fillId="7" borderId="22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3" fillId="4" borderId="17" xfId="0" applyNumberFormat="1" applyFont="1" applyFill="1" applyBorder="1" applyAlignment="1">
      <alignment vertical="center"/>
    </xf>
    <xf numFmtId="0" fontId="3" fillId="4" borderId="18" xfId="0" applyNumberFormat="1" applyFont="1" applyFill="1" applyBorder="1" applyAlignment="1">
      <alignment vertical="center"/>
    </xf>
    <xf numFmtId="0" fontId="3" fillId="4" borderId="19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horizontal="left" vertical="center"/>
    </xf>
    <xf numFmtId="0" fontId="4" fillId="8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0" fontId="4" fillId="10" borderId="2" xfId="0" applyNumberFormat="1" applyFont="1" applyFill="1" applyBorder="1" applyAlignment="1">
      <alignment horizontal="left" vertical="center"/>
    </xf>
    <xf numFmtId="0" fontId="4" fillId="9" borderId="2" xfId="0" applyNumberFormat="1" applyFont="1" applyFill="1" applyBorder="1" applyAlignment="1">
      <alignment horizontal="left" vertical="center"/>
    </xf>
    <xf numFmtId="0" fontId="4" fillId="9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Fill="1" applyBorder="1">
      <alignment vertical="center"/>
    </xf>
    <xf numFmtId="0" fontId="18" fillId="0" borderId="2" xfId="0" applyNumberFormat="1" applyFont="1" applyFill="1" applyBorder="1" applyAlignment="1">
      <alignment horizontal="left" vertical="center"/>
    </xf>
    <xf numFmtId="0" fontId="4" fillId="10" borderId="2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righ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20" fillId="6" borderId="5" xfId="1" applyNumberFormat="1" applyFont="1" applyFill="1" applyBorder="1" applyAlignment="1">
      <alignment horizontal="center" vertical="center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/>
    <xf numFmtId="0" fontId="0" fillId="0" borderId="0" xfId="0" applyAlignment="1">
      <alignment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4" xfId="1" applyNumberFormat="1" applyFont="1" applyFill="1" applyBorder="1" applyAlignment="1">
      <alignment horizontal="center" vertical="center"/>
    </xf>
    <xf numFmtId="1" fontId="17" fillId="5" borderId="4" xfId="1" applyNumberFormat="1" applyFont="1" applyFill="1" applyBorder="1" applyAlignment="1">
      <alignment horizontal="center" vertical="center" wrapText="1"/>
    </xf>
    <xf numFmtId="164" fontId="17" fillId="5" borderId="8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1" fontId="17" fillId="5" borderId="2" xfId="1" applyNumberFormat="1" applyFont="1" applyFill="1" applyBorder="1" applyAlignment="1">
      <alignment horizontal="center" vertical="center" wrapText="1"/>
    </xf>
    <xf numFmtId="164" fontId="17" fillId="5" borderId="9" xfId="1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21" fillId="0" borderId="4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0" fontId="22" fillId="0" borderId="4" xfId="1" applyNumberFormat="1" applyFont="1" applyFill="1" applyBorder="1" applyAlignment="1">
      <alignment horizontal="center" vertical="center" wrapText="1"/>
    </xf>
    <xf numFmtId="0" fontId="22" fillId="0" borderId="2" xfId="1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20" fillId="6" borderId="3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12" fillId="11" borderId="2" xfId="1" applyNumberFormat="1" applyFont="1" applyFill="1" applyBorder="1" applyAlignment="1">
      <alignment horizontal="center" vertical="center" wrapText="1"/>
    </xf>
    <xf numFmtId="164" fontId="12" fillId="11" borderId="9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/>
    </xf>
    <xf numFmtId="1" fontId="12" fillId="11" borderId="7" xfId="1" applyNumberFormat="1" applyFont="1" applyFill="1" applyBorder="1" applyAlignment="1">
      <alignment horizontal="center" vertical="center" wrapText="1"/>
    </xf>
    <xf numFmtId="164" fontId="12" fillId="11" borderId="14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3" fillId="12" borderId="13" xfId="1" applyNumberFormat="1" applyFont="1" applyFill="1" applyBorder="1" applyAlignment="1">
      <alignment horizontal="center" vertical="center" wrapText="1"/>
    </xf>
    <xf numFmtId="0" fontId="13" fillId="12" borderId="5" xfId="1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/>
    <xf numFmtId="0" fontId="24" fillId="0" borderId="9" xfId="0" applyNumberFormat="1" applyFont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0" fontId="27" fillId="0" borderId="25" xfId="0" applyNumberFormat="1" applyFont="1" applyFill="1" applyBorder="1" applyAlignment="1" applyProtection="1">
      <alignment horizontal="left" vertical="center"/>
    </xf>
    <xf numFmtId="0" fontId="27" fillId="0" borderId="19" xfId="0" applyNumberFormat="1" applyFont="1" applyFill="1" applyBorder="1" applyAlignment="1" applyProtection="1">
      <alignment horizontal="left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24" fillId="0" borderId="32" xfId="0" applyNumberFormat="1" applyFont="1" applyFill="1" applyBorder="1" applyAlignment="1">
      <alignment horizontal="center" vertical="center"/>
    </xf>
    <xf numFmtId="0" fontId="27" fillId="0" borderId="33" xfId="0" applyNumberFormat="1" applyFont="1" applyFill="1" applyBorder="1" applyAlignment="1" applyProtection="1">
      <alignment horizontal="left" vertical="center"/>
    </xf>
    <xf numFmtId="0" fontId="24" fillId="0" borderId="14" xfId="0" applyNumberFormat="1" applyFont="1" applyBorder="1" applyAlignment="1">
      <alignment horizontal="center" vertical="center"/>
    </xf>
    <xf numFmtId="0" fontId="25" fillId="0" borderId="23" xfId="0" applyNumberFormat="1" applyFont="1" applyBorder="1" applyAlignment="1">
      <alignment horizontal="center" vertical="center" wrapText="1"/>
    </xf>
    <xf numFmtId="0" fontId="25" fillId="0" borderId="34" xfId="0" applyNumberFormat="1" applyFont="1" applyBorder="1" applyAlignment="1">
      <alignment horizontal="center" vertical="center" wrapText="1"/>
    </xf>
    <xf numFmtId="0" fontId="14" fillId="13" borderId="20" xfId="1" applyNumberFormat="1" applyFont="1" applyFill="1" applyBorder="1" applyAlignment="1">
      <alignment horizontal="center" vertical="center" wrapText="1"/>
    </xf>
    <xf numFmtId="0" fontId="14" fillId="13" borderId="21" xfId="1" applyNumberFormat="1" applyFont="1" applyFill="1" applyBorder="1" applyAlignment="1">
      <alignment horizontal="center" vertical="center" wrapText="1"/>
    </xf>
    <xf numFmtId="0" fontId="14" fillId="13" borderId="22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7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Alignment="1">
      <alignment horizontal="center" vertical="center" wrapText="1"/>
    </xf>
    <xf numFmtId="14" fontId="16" fillId="0" borderId="0" xfId="1" applyNumberFormat="1" applyFont="1" applyFill="1" applyAlignment="1">
      <alignment horizontal="center" vertical="center"/>
    </xf>
    <xf numFmtId="0" fontId="31" fillId="0" borderId="0" xfId="1" applyNumberFormat="1" applyFont="1" applyAlignment="1">
      <alignment horizontal="center" vertical="center" wrapText="1"/>
    </xf>
    <xf numFmtId="0" fontId="29" fillId="0" borderId="11" xfId="0" applyNumberFormat="1" applyFont="1" applyBorder="1" applyAlignment="1">
      <alignment horizontal="center" vertical="center" wrapText="1"/>
    </xf>
    <xf numFmtId="0" fontId="29" fillId="0" borderId="23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25" fillId="0" borderId="24" xfId="0" applyNumberFormat="1" applyFont="1" applyBorder="1" applyAlignment="1">
      <alignment horizontal="center" vertical="center" wrapText="1"/>
    </xf>
    <xf numFmtId="0" fontId="30" fillId="0" borderId="26" xfId="0" applyNumberFormat="1" applyFont="1" applyBorder="1" applyAlignment="1">
      <alignment horizontal="center" vertical="center" wrapText="1"/>
    </xf>
    <xf numFmtId="0" fontId="30" fillId="0" borderId="27" xfId="0" applyNumberFormat="1" applyFont="1" applyBorder="1" applyAlignment="1">
      <alignment horizontal="center" vertical="center" wrapText="1"/>
    </xf>
    <xf numFmtId="0" fontId="30" fillId="0" borderId="28" xfId="0" applyNumberFormat="1" applyFont="1" applyBorder="1" applyAlignment="1">
      <alignment horizontal="center" vertical="center" wrapText="1"/>
    </xf>
    <xf numFmtId="0" fontId="26" fillId="0" borderId="29" xfId="0" applyNumberFormat="1" applyFont="1" applyBorder="1" applyAlignment="1">
      <alignment horizontal="center" vertical="center" wrapText="1"/>
    </xf>
    <xf numFmtId="0" fontId="26" fillId="0" borderId="2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Все результаты 1 тур." xfId="1" xr:uid="{00000000-0005-0000-0000-000001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5598E"/>
      <color rgb="FFFFCCCC"/>
      <color rgb="FFE8D1FF"/>
      <color rgb="FFD3A7FF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1"/>
  <sheetViews>
    <sheetView view="pageBreakPreview" topLeftCell="A34" zoomScale="85" zoomScaleNormal="100" zoomScaleSheetLayoutView="85" workbookViewId="0">
      <selection activeCell="A2" sqref="A1:J1048576"/>
    </sheetView>
  </sheetViews>
  <sheetFormatPr defaultRowHeight="13.2"/>
  <cols>
    <col min="1" max="1" width="3.33203125" style="1" customWidth="1"/>
    <col min="2" max="2" width="4.44140625" style="1" customWidth="1"/>
    <col min="3" max="3" width="23.109375" style="1" customWidth="1"/>
    <col min="4" max="4" width="4.5546875" style="1" customWidth="1"/>
    <col min="5" max="5" width="8" style="1" customWidth="1"/>
    <col min="6" max="6" width="5.5546875" style="1" customWidth="1"/>
    <col min="7" max="7" width="8.109375" customWidth="1"/>
    <col min="8" max="8" width="32.109375" style="1" customWidth="1"/>
    <col min="9" max="9" width="11.109375" style="1" customWidth="1"/>
    <col min="13" max="13" width="32.33203125" customWidth="1"/>
  </cols>
  <sheetData>
    <row r="1" spans="1:9" ht="28.5" customHeight="1">
      <c r="A1" s="108" t="s">
        <v>74</v>
      </c>
      <c r="B1" s="108"/>
      <c r="C1" s="108"/>
      <c r="D1" s="108"/>
      <c r="E1" s="108"/>
      <c r="F1" s="108"/>
      <c r="G1" s="108"/>
      <c r="H1" s="108"/>
      <c r="I1" s="108"/>
    </row>
    <row r="2" spans="1:9">
      <c r="A2"/>
      <c r="B2"/>
      <c r="C2"/>
      <c r="D2"/>
      <c r="E2" t="s">
        <v>79</v>
      </c>
      <c r="F2"/>
      <c r="H2"/>
      <c r="I2"/>
    </row>
    <row r="3" spans="1:9" ht="24.6">
      <c r="A3" s="2"/>
      <c r="B3" s="2"/>
      <c r="C3" s="2"/>
      <c r="D3" s="2"/>
      <c r="E3" s="2"/>
      <c r="F3" s="15"/>
      <c r="G3" s="109" t="s">
        <v>47</v>
      </c>
      <c r="H3" s="109"/>
      <c r="I3" s="109"/>
    </row>
    <row r="4" spans="1:9" ht="26.25" customHeight="1">
      <c r="A4" s="3"/>
      <c r="B4" s="4" t="s">
        <v>1</v>
      </c>
      <c r="C4" s="4" t="s">
        <v>38</v>
      </c>
      <c r="D4" s="4" t="s">
        <v>0</v>
      </c>
      <c r="E4" s="4" t="s">
        <v>36</v>
      </c>
      <c r="F4" s="5"/>
      <c r="G4" s="4" t="s">
        <v>34</v>
      </c>
      <c r="H4" s="4" t="s">
        <v>10</v>
      </c>
      <c r="I4" s="4" t="s">
        <v>36</v>
      </c>
    </row>
    <row r="5" spans="1:9" ht="19.5" customHeight="1">
      <c r="A5" s="17"/>
      <c r="B5" s="36"/>
      <c r="C5" s="37" t="s">
        <v>28</v>
      </c>
      <c r="D5" s="37"/>
      <c r="E5" s="38"/>
      <c r="F5" s="11"/>
      <c r="G5" s="57">
        <v>1</v>
      </c>
      <c r="H5" s="48" t="s">
        <v>14</v>
      </c>
      <c r="I5" s="58">
        <v>235</v>
      </c>
    </row>
    <row r="6" spans="1:9" ht="15.6">
      <c r="A6" s="18"/>
      <c r="B6" s="12">
        <v>1</v>
      </c>
      <c r="C6" s="9" t="s">
        <v>23</v>
      </c>
      <c r="D6" s="6"/>
      <c r="E6" s="6">
        <v>120</v>
      </c>
      <c r="F6" s="13"/>
      <c r="G6" s="57">
        <v>2</v>
      </c>
      <c r="H6" s="59" t="s">
        <v>59</v>
      </c>
      <c r="I6" s="58">
        <v>223</v>
      </c>
    </row>
    <row r="7" spans="1:9" ht="15.6">
      <c r="A7" s="18"/>
      <c r="B7" s="12">
        <v>2</v>
      </c>
      <c r="C7" s="9" t="s">
        <v>67</v>
      </c>
      <c r="D7" s="6"/>
      <c r="E7" s="6">
        <v>160</v>
      </c>
      <c r="F7" s="11"/>
      <c r="G7" s="57">
        <v>3</v>
      </c>
      <c r="H7" s="48" t="s">
        <v>30</v>
      </c>
      <c r="I7" s="58">
        <v>211</v>
      </c>
    </row>
    <row r="8" spans="1:9" ht="15.6">
      <c r="A8" s="18"/>
      <c r="B8" s="12">
        <v>3</v>
      </c>
      <c r="C8" s="9" t="s">
        <v>27</v>
      </c>
      <c r="D8" s="6"/>
      <c r="E8" s="6">
        <v>158</v>
      </c>
      <c r="F8" s="11"/>
      <c r="G8" s="57">
        <v>4</v>
      </c>
      <c r="H8" s="9" t="s">
        <v>7</v>
      </c>
      <c r="I8" s="6">
        <v>189</v>
      </c>
    </row>
    <row r="9" spans="1:9" ht="15.6">
      <c r="A9" s="18"/>
      <c r="B9" s="12">
        <v>4</v>
      </c>
      <c r="C9" s="9" t="s">
        <v>80</v>
      </c>
      <c r="D9" s="6"/>
      <c r="E9" s="6">
        <v>135</v>
      </c>
      <c r="F9" s="11"/>
      <c r="G9" s="57">
        <v>5</v>
      </c>
      <c r="H9" s="9" t="s">
        <v>76</v>
      </c>
      <c r="I9" s="6">
        <v>185</v>
      </c>
    </row>
    <row r="10" spans="1:9" ht="15.6">
      <c r="A10" s="18"/>
      <c r="B10" s="12">
        <v>5</v>
      </c>
      <c r="C10" s="9" t="s">
        <v>17</v>
      </c>
      <c r="D10" s="6"/>
      <c r="E10" s="6">
        <v>109</v>
      </c>
      <c r="F10" s="11"/>
      <c r="G10" s="57">
        <v>6</v>
      </c>
      <c r="H10" s="9" t="s">
        <v>57</v>
      </c>
      <c r="I10" s="6">
        <v>180</v>
      </c>
    </row>
    <row r="11" spans="1:9" ht="15.6">
      <c r="A11" s="19"/>
      <c r="B11" s="12"/>
      <c r="C11" s="7" t="s">
        <v>40</v>
      </c>
      <c r="D11" s="7"/>
      <c r="E11" s="8">
        <f>SUM(D6:E10)</f>
        <v>682</v>
      </c>
      <c r="F11" s="11"/>
      <c r="G11" s="57">
        <v>7</v>
      </c>
      <c r="H11" s="9" t="s">
        <v>53</v>
      </c>
      <c r="I11" s="6">
        <v>177</v>
      </c>
    </row>
    <row r="12" spans="1:9" ht="15.6">
      <c r="A12" s="17"/>
      <c r="B12" s="105" t="s">
        <v>22</v>
      </c>
      <c r="C12" s="106"/>
      <c r="D12" s="106"/>
      <c r="E12" s="107"/>
      <c r="F12" s="11"/>
      <c r="G12" s="57">
        <v>8</v>
      </c>
      <c r="H12" s="9" t="s">
        <v>13</v>
      </c>
      <c r="I12" s="6">
        <v>170</v>
      </c>
    </row>
    <row r="13" spans="1:9" ht="15.6">
      <c r="A13" s="18"/>
      <c r="B13" s="12">
        <v>1</v>
      </c>
      <c r="C13" s="9" t="s">
        <v>52</v>
      </c>
      <c r="D13" s="6">
        <v>-15</v>
      </c>
      <c r="E13" s="6">
        <v>165</v>
      </c>
      <c r="F13" s="11"/>
      <c r="G13" s="57">
        <v>9</v>
      </c>
      <c r="H13" s="10" t="s">
        <v>12</v>
      </c>
      <c r="I13" s="6">
        <v>169</v>
      </c>
    </row>
    <row r="14" spans="1:9" ht="15.75" customHeight="1">
      <c r="A14" s="18"/>
      <c r="B14" s="12">
        <v>2</v>
      </c>
      <c r="C14" s="39" t="s">
        <v>20</v>
      </c>
      <c r="D14" s="40">
        <v>5</v>
      </c>
      <c r="E14" s="40">
        <v>166</v>
      </c>
      <c r="F14" s="11"/>
      <c r="G14" s="57">
        <v>10</v>
      </c>
      <c r="H14" s="10" t="s">
        <v>60</v>
      </c>
      <c r="I14" s="6">
        <v>168</v>
      </c>
    </row>
    <row r="15" spans="1:9" ht="15.6">
      <c r="A15" s="18"/>
      <c r="B15" s="12">
        <v>3</v>
      </c>
      <c r="C15" s="39" t="s">
        <v>9</v>
      </c>
      <c r="D15" s="40">
        <v>5</v>
      </c>
      <c r="E15" s="40">
        <v>151</v>
      </c>
      <c r="F15" s="11"/>
      <c r="G15" s="57">
        <v>11</v>
      </c>
      <c r="H15" s="10" t="s">
        <v>8</v>
      </c>
      <c r="I15" s="6">
        <v>162</v>
      </c>
    </row>
    <row r="16" spans="1:9" ht="15.6">
      <c r="A16" s="18"/>
      <c r="B16" s="12">
        <v>4</v>
      </c>
      <c r="C16" s="39" t="s">
        <v>49</v>
      </c>
      <c r="D16" s="40">
        <v>5</v>
      </c>
      <c r="E16" s="40">
        <v>174</v>
      </c>
      <c r="F16" s="11"/>
      <c r="G16" s="57">
        <v>12</v>
      </c>
      <c r="H16" s="9" t="s">
        <v>67</v>
      </c>
      <c r="I16" s="6">
        <v>160</v>
      </c>
    </row>
    <row r="17" spans="1:10" ht="15.6">
      <c r="A17" s="18"/>
      <c r="B17" s="12">
        <v>5</v>
      </c>
      <c r="C17" s="39" t="s">
        <v>56</v>
      </c>
      <c r="D17" s="40">
        <v>5</v>
      </c>
      <c r="E17" s="40">
        <v>143</v>
      </c>
      <c r="F17" s="11"/>
      <c r="G17" s="57">
        <v>13</v>
      </c>
      <c r="H17" s="9" t="s">
        <v>27</v>
      </c>
      <c r="I17" s="6">
        <v>158</v>
      </c>
    </row>
    <row r="18" spans="1:10" ht="15.6">
      <c r="A18" s="19"/>
      <c r="B18" s="12"/>
      <c r="C18" s="7" t="s">
        <v>40</v>
      </c>
      <c r="D18" s="7"/>
      <c r="E18" s="8">
        <f>SUM(D13:E17)</f>
        <v>804</v>
      </c>
      <c r="F18" s="11"/>
      <c r="G18" s="57">
        <v>14</v>
      </c>
      <c r="H18" s="9" t="s">
        <v>58</v>
      </c>
      <c r="I18" s="6">
        <v>157</v>
      </c>
    </row>
    <row r="19" spans="1:10" ht="15.6">
      <c r="A19" s="17"/>
      <c r="B19" s="105" t="s">
        <v>31</v>
      </c>
      <c r="C19" s="106"/>
      <c r="D19" s="106"/>
      <c r="E19" s="107"/>
      <c r="F19" s="11"/>
      <c r="G19" s="57">
        <v>15</v>
      </c>
      <c r="H19" s="9" t="s">
        <v>6</v>
      </c>
      <c r="I19" s="6">
        <v>153</v>
      </c>
    </row>
    <row r="20" spans="1:10" ht="15.6">
      <c r="A20" s="18"/>
      <c r="B20" s="12">
        <v>1</v>
      </c>
      <c r="C20" s="9" t="s">
        <v>57</v>
      </c>
      <c r="D20" s="6">
        <v>-15</v>
      </c>
      <c r="E20" s="6">
        <v>180</v>
      </c>
      <c r="F20" s="11"/>
      <c r="G20" s="57">
        <v>16</v>
      </c>
      <c r="H20" s="9" t="s">
        <v>80</v>
      </c>
      <c r="I20" s="6">
        <v>135</v>
      </c>
    </row>
    <row r="21" spans="1:10" ht="15.6">
      <c r="A21" s="18"/>
      <c r="B21" s="12">
        <v>2</v>
      </c>
      <c r="C21" s="43" t="s">
        <v>21</v>
      </c>
      <c r="D21" s="49">
        <v>5</v>
      </c>
      <c r="E21" s="49">
        <v>124</v>
      </c>
      <c r="F21" s="11"/>
      <c r="G21" s="57">
        <v>17</v>
      </c>
      <c r="H21" s="9" t="s">
        <v>83</v>
      </c>
      <c r="I21" s="6">
        <v>133</v>
      </c>
    </row>
    <row r="22" spans="1:10" ht="15.6">
      <c r="A22" s="18"/>
      <c r="B22" s="12">
        <v>3</v>
      </c>
      <c r="C22" s="9" t="s">
        <v>81</v>
      </c>
      <c r="D22" s="6"/>
      <c r="E22" s="6">
        <v>132</v>
      </c>
      <c r="F22" s="11"/>
      <c r="G22" s="57">
        <v>18</v>
      </c>
      <c r="H22" s="9" t="s">
        <v>81</v>
      </c>
      <c r="I22" s="6">
        <v>132</v>
      </c>
    </row>
    <row r="23" spans="1:10" ht="15.6">
      <c r="A23" s="18"/>
      <c r="B23" s="12">
        <v>4</v>
      </c>
      <c r="C23" s="9" t="s">
        <v>7</v>
      </c>
      <c r="D23" s="6">
        <v>-10</v>
      </c>
      <c r="E23" s="6">
        <v>189</v>
      </c>
      <c r="F23" s="11"/>
      <c r="G23" s="57">
        <v>19</v>
      </c>
      <c r="H23" s="9" t="s">
        <v>69</v>
      </c>
      <c r="I23" s="6">
        <v>128</v>
      </c>
    </row>
    <row r="24" spans="1:10" ht="15.6">
      <c r="A24" s="18"/>
      <c r="B24" s="12">
        <v>5</v>
      </c>
      <c r="C24" s="43" t="s">
        <v>11</v>
      </c>
      <c r="D24" s="49">
        <v>5</v>
      </c>
      <c r="E24" s="49">
        <v>141</v>
      </c>
      <c r="F24" s="11"/>
      <c r="G24" s="57">
        <v>20</v>
      </c>
      <c r="H24" s="10" t="s">
        <v>25</v>
      </c>
      <c r="I24" s="6">
        <v>121</v>
      </c>
    </row>
    <row r="25" spans="1:10" ht="15.75" customHeight="1">
      <c r="A25" s="19"/>
      <c r="B25" s="12"/>
      <c r="C25" s="7" t="s">
        <v>40</v>
      </c>
      <c r="D25" s="7"/>
      <c r="E25" s="8">
        <f>SUM(D20:E24)</f>
        <v>751</v>
      </c>
      <c r="F25" s="11"/>
      <c r="G25" s="57">
        <v>21</v>
      </c>
      <c r="H25" s="9" t="s">
        <v>23</v>
      </c>
      <c r="I25" s="6">
        <v>120</v>
      </c>
    </row>
    <row r="26" spans="1:10" ht="15.6">
      <c r="A26" s="17"/>
      <c r="B26" s="105" t="s">
        <v>61</v>
      </c>
      <c r="C26" s="106"/>
      <c r="D26" s="106"/>
      <c r="E26" s="107"/>
      <c r="F26" s="11"/>
      <c r="G26" s="57">
        <v>22</v>
      </c>
      <c r="H26" s="9" t="s">
        <v>17</v>
      </c>
      <c r="I26" s="6">
        <v>109</v>
      </c>
      <c r="J26" s="56"/>
    </row>
    <row r="27" spans="1:10" ht="15.6">
      <c r="A27" s="18"/>
      <c r="B27" s="12">
        <v>1</v>
      </c>
      <c r="C27" s="9" t="s">
        <v>69</v>
      </c>
      <c r="D27" s="6"/>
      <c r="E27" s="6">
        <v>128</v>
      </c>
      <c r="F27" s="11"/>
      <c r="G27" s="57">
        <v>23</v>
      </c>
      <c r="H27" s="9" t="s">
        <v>82</v>
      </c>
      <c r="I27" s="6">
        <v>101</v>
      </c>
    </row>
    <row r="28" spans="1:10" ht="15.75" customHeight="1">
      <c r="A28" s="18"/>
      <c r="B28" s="12">
        <v>2</v>
      </c>
      <c r="C28" s="44" t="s">
        <v>88</v>
      </c>
      <c r="D28" s="6">
        <v>5</v>
      </c>
      <c r="E28" s="6">
        <v>132</v>
      </c>
      <c r="F28" s="11"/>
      <c r="G28" s="57">
        <v>24</v>
      </c>
      <c r="H28" s="9" t="s">
        <v>77</v>
      </c>
      <c r="I28" s="6">
        <v>97</v>
      </c>
    </row>
    <row r="29" spans="1:10" ht="15.6">
      <c r="A29" s="18"/>
      <c r="B29" s="12">
        <v>3</v>
      </c>
      <c r="C29" s="9" t="s">
        <v>82</v>
      </c>
      <c r="D29" s="6"/>
      <c r="E29" s="6">
        <v>101</v>
      </c>
      <c r="F29" s="11"/>
      <c r="G29" s="57">
        <v>25</v>
      </c>
      <c r="H29" s="9" t="s">
        <v>5</v>
      </c>
      <c r="I29" s="6">
        <v>94</v>
      </c>
    </row>
    <row r="30" spans="1:10" ht="15.6">
      <c r="A30" s="18"/>
      <c r="B30" s="12">
        <v>4</v>
      </c>
      <c r="C30" s="9" t="s">
        <v>68</v>
      </c>
      <c r="D30" s="6"/>
      <c r="E30" s="6">
        <v>70</v>
      </c>
      <c r="F30" s="11"/>
      <c r="G30" s="57">
        <v>26</v>
      </c>
      <c r="H30" s="9" t="s">
        <v>68</v>
      </c>
      <c r="I30" s="6">
        <v>70</v>
      </c>
    </row>
    <row r="31" spans="1:10" ht="15.6">
      <c r="A31" s="18"/>
      <c r="B31" s="12">
        <v>5</v>
      </c>
      <c r="C31" s="9" t="s">
        <v>83</v>
      </c>
      <c r="D31" s="6"/>
      <c r="E31" s="6">
        <v>133</v>
      </c>
      <c r="F31" s="11"/>
      <c r="G31" s="57">
        <v>27</v>
      </c>
      <c r="H31" s="10" t="s">
        <v>84</v>
      </c>
      <c r="I31" s="6">
        <v>65</v>
      </c>
    </row>
    <row r="32" spans="1:10" ht="15.6">
      <c r="A32" s="19"/>
      <c r="B32" s="12"/>
      <c r="C32" s="7" t="s">
        <v>40</v>
      </c>
      <c r="D32" s="7"/>
      <c r="E32" s="8">
        <f>SUM(D27:E31)</f>
        <v>569</v>
      </c>
      <c r="F32" s="11"/>
      <c r="G32" s="60"/>
    </row>
    <row r="33" spans="1:10" ht="15.6">
      <c r="A33" s="17"/>
      <c r="B33" s="105" t="s">
        <v>19</v>
      </c>
      <c r="C33" s="106"/>
      <c r="D33" s="106"/>
      <c r="E33" s="107"/>
      <c r="F33" s="11"/>
      <c r="G33" s="16"/>
      <c r="H33" s="20"/>
      <c r="I33" s="16"/>
      <c r="J33" s="47"/>
    </row>
    <row r="34" spans="1:10" ht="15.6">
      <c r="A34" s="18"/>
      <c r="B34" s="12">
        <v>1</v>
      </c>
      <c r="C34" s="9" t="s">
        <v>14</v>
      </c>
      <c r="D34" s="6"/>
      <c r="E34" s="6">
        <v>235</v>
      </c>
      <c r="F34" s="11"/>
      <c r="G34" s="104" t="s">
        <v>48</v>
      </c>
      <c r="H34" s="104"/>
      <c r="I34" s="104"/>
      <c r="J34" s="47"/>
    </row>
    <row r="35" spans="1:10" ht="15.6">
      <c r="A35" s="18"/>
      <c r="B35" s="12">
        <v>2</v>
      </c>
      <c r="C35" s="9" t="s">
        <v>30</v>
      </c>
      <c r="D35" s="6">
        <v>-10</v>
      </c>
      <c r="E35" s="6">
        <v>211</v>
      </c>
      <c r="F35" s="11"/>
      <c r="G35" s="4" t="s">
        <v>34</v>
      </c>
      <c r="H35" s="4" t="s">
        <v>10</v>
      </c>
      <c r="I35" s="4" t="s">
        <v>36</v>
      </c>
      <c r="J35" s="47"/>
    </row>
    <row r="36" spans="1:10" ht="15.6">
      <c r="A36" s="18"/>
      <c r="B36" s="12">
        <v>3</v>
      </c>
      <c r="C36" s="9" t="s">
        <v>13</v>
      </c>
      <c r="D36" s="6">
        <v>-10</v>
      </c>
      <c r="E36" s="6">
        <v>170</v>
      </c>
      <c r="F36" s="11"/>
      <c r="G36" s="12">
        <v>1</v>
      </c>
      <c r="H36" s="9" t="s">
        <v>85</v>
      </c>
      <c r="I36" s="6">
        <v>177</v>
      </c>
      <c r="J36" s="47"/>
    </row>
    <row r="37" spans="1:10" ht="15.6">
      <c r="A37" s="18"/>
      <c r="B37" s="12">
        <v>4</v>
      </c>
      <c r="C37" s="10" t="s">
        <v>12</v>
      </c>
      <c r="D37" s="14"/>
      <c r="E37" s="6">
        <v>169</v>
      </c>
      <c r="F37" s="11"/>
      <c r="G37" s="12">
        <v>2</v>
      </c>
      <c r="H37" s="9" t="s">
        <v>49</v>
      </c>
      <c r="I37" s="6">
        <v>174</v>
      </c>
      <c r="J37" s="47"/>
    </row>
    <row r="38" spans="1:10" ht="15.6">
      <c r="A38" s="18"/>
      <c r="B38" s="12">
        <v>5</v>
      </c>
      <c r="C38" s="10" t="s">
        <v>8</v>
      </c>
      <c r="D38" s="14"/>
      <c r="E38" s="6">
        <v>162</v>
      </c>
      <c r="F38" s="11"/>
      <c r="G38" s="12">
        <v>3</v>
      </c>
      <c r="H38" s="9" t="s">
        <v>20</v>
      </c>
      <c r="I38" s="6">
        <v>166</v>
      </c>
      <c r="J38" s="47"/>
    </row>
    <row r="39" spans="1:10" ht="15.6">
      <c r="A39" s="19"/>
      <c r="B39" s="12"/>
      <c r="C39" s="7" t="s">
        <v>40</v>
      </c>
      <c r="D39" s="7"/>
      <c r="E39" s="8">
        <f>SUM(D34:E38)</f>
        <v>927</v>
      </c>
      <c r="F39" s="11"/>
      <c r="G39" s="12">
        <v>4</v>
      </c>
      <c r="H39" s="9" t="s">
        <v>66</v>
      </c>
      <c r="I39" s="6">
        <v>155</v>
      </c>
      <c r="J39" s="47"/>
    </row>
    <row r="40" spans="1:10" ht="18" customHeight="1">
      <c r="A40" s="17"/>
      <c r="B40" s="105" t="s">
        <v>54</v>
      </c>
      <c r="C40" s="106"/>
      <c r="D40" s="106"/>
      <c r="E40" s="107"/>
      <c r="G40" s="12">
        <v>5</v>
      </c>
      <c r="H40" s="9" t="s">
        <v>9</v>
      </c>
      <c r="I40" s="6">
        <v>151</v>
      </c>
      <c r="J40" s="47"/>
    </row>
    <row r="41" spans="1:10" ht="15.6">
      <c r="A41" s="18"/>
      <c r="B41" s="12">
        <v>1</v>
      </c>
      <c r="C41" s="9" t="s">
        <v>76</v>
      </c>
      <c r="D41" s="6"/>
      <c r="E41" s="6">
        <v>185</v>
      </c>
      <c r="G41" s="12">
        <v>6</v>
      </c>
      <c r="H41" s="9" t="s">
        <v>72</v>
      </c>
      <c r="I41" s="6">
        <v>146</v>
      </c>
      <c r="J41" s="47"/>
    </row>
    <row r="42" spans="1:10" ht="15.6">
      <c r="A42" s="18"/>
      <c r="B42" s="12">
        <v>2</v>
      </c>
      <c r="C42" s="9" t="s">
        <v>58</v>
      </c>
      <c r="D42" s="6"/>
      <c r="E42" s="6">
        <v>157</v>
      </c>
      <c r="G42" s="12">
        <v>7</v>
      </c>
      <c r="H42" s="9" t="s">
        <v>56</v>
      </c>
      <c r="I42" s="6">
        <v>143</v>
      </c>
      <c r="J42" s="47"/>
    </row>
    <row r="43" spans="1:10" ht="15.6">
      <c r="A43" s="18"/>
      <c r="B43" s="12">
        <v>3</v>
      </c>
      <c r="C43" s="43" t="s">
        <v>66</v>
      </c>
      <c r="D43" s="49">
        <v>5</v>
      </c>
      <c r="E43" s="49">
        <v>155</v>
      </c>
      <c r="G43" s="12">
        <v>8</v>
      </c>
      <c r="H43" s="9" t="s">
        <v>11</v>
      </c>
      <c r="I43" s="6">
        <v>141</v>
      </c>
      <c r="J43" s="47"/>
    </row>
    <row r="44" spans="1:10" ht="15.6">
      <c r="A44" s="18"/>
      <c r="B44" s="12">
        <v>4</v>
      </c>
      <c r="C44" s="10" t="s">
        <v>60</v>
      </c>
      <c r="D44" s="14"/>
      <c r="E44" s="6">
        <v>168</v>
      </c>
      <c r="G44" s="12">
        <v>9</v>
      </c>
      <c r="H44" s="9" t="s">
        <v>88</v>
      </c>
      <c r="I44" s="6">
        <v>132</v>
      </c>
      <c r="J44" s="47"/>
    </row>
    <row r="45" spans="1:10" ht="15.6">
      <c r="A45" s="18"/>
      <c r="B45" s="12">
        <v>5</v>
      </c>
      <c r="C45" s="10" t="s">
        <v>59</v>
      </c>
      <c r="D45" s="14">
        <v>-10</v>
      </c>
      <c r="E45" s="6">
        <v>223</v>
      </c>
      <c r="G45" s="12">
        <v>10</v>
      </c>
      <c r="H45" s="9" t="s">
        <v>21</v>
      </c>
      <c r="I45" s="6">
        <v>124</v>
      </c>
      <c r="J45" s="47"/>
    </row>
    <row r="46" spans="1:10" ht="15.6">
      <c r="A46" s="19"/>
      <c r="B46" s="12"/>
      <c r="C46" s="7" t="s">
        <v>40</v>
      </c>
      <c r="D46" s="7"/>
      <c r="E46" s="8">
        <f>SUM(D41:E45)</f>
        <v>883</v>
      </c>
      <c r="G46" s="47"/>
      <c r="H46" s="20"/>
      <c r="I46" s="16"/>
      <c r="J46" s="47"/>
    </row>
    <row r="47" spans="1:10" ht="15.6">
      <c r="A47" s="17"/>
      <c r="B47" s="105" t="s">
        <v>63</v>
      </c>
      <c r="C47" s="106"/>
      <c r="D47" s="106"/>
      <c r="E47" s="107"/>
      <c r="G47" s="104" t="s">
        <v>16</v>
      </c>
      <c r="H47" s="104"/>
      <c r="I47" s="104"/>
      <c r="J47" s="47"/>
    </row>
    <row r="48" spans="1:10" ht="15.6">
      <c r="A48" s="18"/>
      <c r="B48" s="12">
        <v>1</v>
      </c>
      <c r="C48" s="9" t="s">
        <v>5</v>
      </c>
      <c r="D48" s="6"/>
      <c r="E48" s="6">
        <v>94</v>
      </c>
      <c r="G48" s="4" t="s">
        <v>43</v>
      </c>
      <c r="H48" s="4" t="s">
        <v>38</v>
      </c>
      <c r="I48" s="4" t="s">
        <v>2</v>
      </c>
      <c r="J48" s="47"/>
    </row>
    <row r="49" spans="1:10" ht="15.6">
      <c r="A49" s="18"/>
      <c r="B49" s="12">
        <v>2</v>
      </c>
      <c r="C49" s="9" t="s">
        <v>77</v>
      </c>
      <c r="D49" s="6"/>
      <c r="E49" s="6">
        <v>97</v>
      </c>
      <c r="G49" s="35">
        <v>1</v>
      </c>
      <c r="H49" s="52" t="s">
        <v>19</v>
      </c>
      <c r="I49" s="41">
        <v>927</v>
      </c>
      <c r="J49" s="47"/>
    </row>
    <row r="50" spans="1:10" ht="15.6">
      <c r="A50" s="18"/>
      <c r="B50" s="12">
        <v>3</v>
      </c>
      <c r="C50" s="9" t="s">
        <v>6</v>
      </c>
      <c r="D50" s="6"/>
      <c r="E50" s="6">
        <v>153</v>
      </c>
      <c r="G50" s="35">
        <v>2</v>
      </c>
      <c r="H50" s="52" t="s">
        <v>54</v>
      </c>
      <c r="I50" s="41">
        <v>883</v>
      </c>
      <c r="J50" s="47"/>
    </row>
    <row r="51" spans="1:10" ht="15.6">
      <c r="A51" s="18"/>
      <c r="B51" s="12">
        <v>4</v>
      </c>
      <c r="C51" s="10" t="s">
        <v>25</v>
      </c>
      <c r="D51" s="14"/>
      <c r="E51" s="6">
        <v>121</v>
      </c>
      <c r="G51" s="35">
        <v>3</v>
      </c>
      <c r="H51" s="52" t="s">
        <v>41</v>
      </c>
      <c r="I51" s="41">
        <v>826</v>
      </c>
      <c r="J51" s="47"/>
    </row>
    <row r="52" spans="1:10" ht="15.6">
      <c r="A52" s="18"/>
      <c r="B52" s="12">
        <v>5</v>
      </c>
      <c r="C52" s="10" t="s">
        <v>84</v>
      </c>
      <c r="D52" s="14"/>
      <c r="E52" s="6">
        <v>65</v>
      </c>
      <c r="G52" s="12">
        <v>4</v>
      </c>
      <c r="H52" s="52" t="s">
        <v>22</v>
      </c>
      <c r="I52" s="41">
        <v>804</v>
      </c>
      <c r="J52" s="47"/>
    </row>
    <row r="53" spans="1:10" ht="15.6">
      <c r="A53" s="19"/>
      <c r="B53" s="50"/>
      <c r="C53" s="51"/>
      <c r="D53" s="51"/>
      <c r="E53" s="8">
        <f>SUM(D48:E52)</f>
        <v>530</v>
      </c>
      <c r="G53" s="12">
        <v>5</v>
      </c>
      <c r="H53" s="52" t="s">
        <v>31</v>
      </c>
      <c r="I53" s="41">
        <v>751</v>
      </c>
      <c r="J53" s="47"/>
    </row>
    <row r="54" spans="1:10" ht="15.6">
      <c r="A54" s="17"/>
      <c r="B54" s="105" t="s">
        <v>41</v>
      </c>
      <c r="C54" s="106"/>
      <c r="D54" s="106"/>
      <c r="E54" s="107"/>
      <c r="G54" s="12">
        <v>6</v>
      </c>
      <c r="H54" s="52" t="s">
        <v>28</v>
      </c>
      <c r="I54" s="41">
        <v>682</v>
      </c>
      <c r="J54" s="47"/>
    </row>
    <row r="55" spans="1:10" ht="15.6">
      <c r="A55" s="18"/>
      <c r="B55" s="12">
        <v>1</v>
      </c>
      <c r="C55" s="9" t="s">
        <v>53</v>
      </c>
      <c r="D55" s="6"/>
      <c r="E55" s="6">
        <v>177</v>
      </c>
      <c r="G55" s="12">
        <v>7</v>
      </c>
      <c r="H55" s="52" t="s">
        <v>61</v>
      </c>
      <c r="I55" s="41">
        <v>569</v>
      </c>
      <c r="J55" s="47"/>
    </row>
    <row r="56" spans="1:10" ht="15.6">
      <c r="A56" s="18"/>
      <c r="B56" s="12">
        <v>2</v>
      </c>
      <c r="C56" s="9" t="s">
        <v>85</v>
      </c>
      <c r="D56" s="6">
        <v>5</v>
      </c>
      <c r="E56" s="6">
        <v>177</v>
      </c>
      <c r="G56" s="12">
        <v>8</v>
      </c>
      <c r="H56" s="52" t="s">
        <v>63</v>
      </c>
      <c r="I56" s="41">
        <v>530</v>
      </c>
      <c r="J56" s="47"/>
    </row>
    <row r="57" spans="1:10" ht="15.6">
      <c r="A57" s="18"/>
      <c r="B57" s="12">
        <v>3</v>
      </c>
      <c r="C57" s="43" t="s">
        <v>72</v>
      </c>
      <c r="D57" s="49"/>
      <c r="E57" s="49">
        <v>146</v>
      </c>
      <c r="G57" s="16"/>
      <c r="H57" s="46"/>
      <c r="I57" s="46"/>
      <c r="J57" s="47"/>
    </row>
    <row r="58" spans="1:10" ht="15.6">
      <c r="A58" s="18"/>
      <c r="B58" s="12">
        <v>4</v>
      </c>
      <c r="C58" s="10" t="s">
        <v>86</v>
      </c>
      <c r="D58" s="14"/>
      <c r="E58" s="6">
        <v>150</v>
      </c>
      <c r="F58" s="55"/>
      <c r="G58" s="16"/>
      <c r="H58" s="46"/>
      <c r="I58" s="46"/>
      <c r="J58" s="47"/>
    </row>
    <row r="59" spans="1:10" ht="15.6">
      <c r="A59" s="18"/>
      <c r="B59" s="12">
        <v>5</v>
      </c>
      <c r="C59" s="10" t="s">
        <v>87</v>
      </c>
      <c r="D59" s="14">
        <v>-10</v>
      </c>
      <c r="E59" s="6">
        <v>181</v>
      </c>
      <c r="F59" s="55"/>
      <c r="G59" s="16"/>
      <c r="H59" s="46"/>
      <c r="I59" s="46"/>
      <c r="J59" s="47"/>
    </row>
    <row r="60" spans="1:10" ht="15.6">
      <c r="A60" s="19"/>
      <c r="B60" s="12"/>
      <c r="C60" s="7" t="s">
        <v>40</v>
      </c>
      <c r="D60" s="7"/>
      <c r="E60" s="8">
        <f>SUM(D55:E59)</f>
        <v>826</v>
      </c>
      <c r="G60" s="47"/>
      <c r="H60" s="46"/>
      <c r="I60" s="46"/>
      <c r="J60" s="47"/>
    </row>
    <row r="61" spans="1:10">
      <c r="G61" s="47"/>
      <c r="H61" s="46"/>
      <c r="I61" s="46"/>
    </row>
  </sheetData>
  <sortState xmlns:xlrd2="http://schemas.microsoft.com/office/spreadsheetml/2017/richdata2" ref="H5:I45">
    <sortCondition descending="1" ref="I5:I45"/>
  </sortState>
  <mergeCells count="11">
    <mergeCell ref="A1:I1"/>
    <mergeCell ref="G3:I3"/>
    <mergeCell ref="B12:E12"/>
    <mergeCell ref="B19:E19"/>
    <mergeCell ref="B26:E26"/>
    <mergeCell ref="B54:E54"/>
    <mergeCell ref="B33:E33"/>
    <mergeCell ref="G34:I34"/>
    <mergeCell ref="B40:E40"/>
    <mergeCell ref="B47:E47"/>
    <mergeCell ref="G47:I47"/>
  </mergeCells>
  <pageMargins left="0.7" right="0.7" top="0.75" bottom="0.75" header="0.3" footer="0.3"/>
  <pageSetup paperSize="9" scale="75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view="pageBreakPreview" zoomScale="60" zoomScaleNormal="55" workbookViewId="0">
      <selection activeCell="A4" sqref="A4:K10"/>
    </sheetView>
  </sheetViews>
  <sheetFormatPr defaultRowHeight="13.2"/>
  <cols>
    <col min="1" max="1" width="17.6640625" style="1" customWidth="1"/>
    <col min="2" max="2" width="62.6640625" style="1" customWidth="1"/>
    <col min="3" max="8" width="15.109375" style="1" customWidth="1"/>
    <col min="9" max="9" width="10.44140625" style="1" customWidth="1"/>
    <col min="10" max="10" width="21.6640625" style="1" customWidth="1"/>
    <col min="11" max="11" width="23.44140625" style="1" customWidth="1"/>
  </cols>
  <sheetData>
    <row r="1" spans="1:11" ht="109.2">
      <c r="A1" s="110" t="s">
        <v>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60">
      <c r="A2" s="111" t="s">
        <v>89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55.2" thickBot="1">
      <c r="A3" s="23"/>
      <c r="B3" s="23"/>
      <c r="C3" s="23"/>
      <c r="D3" s="25"/>
      <c r="E3" s="26" t="s">
        <v>18</v>
      </c>
      <c r="F3" s="27"/>
      <c r="G3" s="23"/>
      <c r="H3" s="23"/>
      <c r="I3" s="23"/>
      <c r="J3" s="23"/>
      <c r="K3" s="23"/>
    </row>
    <row r="4" spans="1:11" ht="64.2" thickBot="1">
      <c r="A4" s="31" t="s">
        <v>43</v>
      </c>
      <c r="B4" s="32" t="s">
        <v>38</v>
      </c>
      <c r="C4" s="32" t="s">
        <v>33</v>
      </c>
      <c r="D4" s="32" t="s">
        <v>42</v>
      </c>
      <c r="E4" s="32" t="s">
        <v>35</v>
      </c>
      <c r="F4" s="32" t="s">
        <v>44</v>
      </c>
      <c r="G4" s="32" t="s">
        <v>46</v>
      </c>
      <c r="H4" s="32" t="s">
        <v>39</v>
      </c>
      <c r="I4" s="32" t="s">
        <v>0</v>
      </c>
      <c r="J4" s="32" t="s">
        <v>3</v>
      </c>
      <c r="K4" s="33" t="s">
        <v>24</v>
      </c>
    </row>
    <row r="5" spans="1:11" ht="29.1" customHeight="1">
      <c r="A5" s="30">
        <v>1</v>
      </c>
      <c r="B5" s="42" t="s">
        <v>41</v>
      </c>
      <c r="C5" s="61">
        <v>181</v>
      </c>
      <c r="D5" s="68">
        <v>148</v>
      </c>
      <c r="E5" s="68">
        <v>159</v>
      </c>
      <c r="F5" s="68">
        <v>174</v>
      </c>
      <c r="G5" s="68">
        <v>234</v>
      </c>
      <c r="H5" s="68">
        <v>157</v>
      </c>
      <c r="I5" s="69">
        <v>-30</v>
      </c>
      <c r="J5" s="62">
        <f t="shared" ref="J5:J10" si="0">SUM(C5:I5)</f>
        <v>1023</v>
      </c>
      <c r="K5" s="63">
        <f t="shared" ref="K5:K10" si="1">SUM(J5/6)</f>
        <v>170.5</v>
      </c>
    </row>
    <row r="6" spans="1:11" ht="29.1" customHeight="1">
      <c r="A6" s="53">
        <v>2</v>
      </c>
      <c r="B6" s="42" t="s">
        <v>31</v>
      </c>
      <c r="C6" s="64">
        <v>203</v>
      </c>
      <c r="D6" s="64">
        <v>135</v>
      </c>
      <c r="E6" s="64">
        <v>179</v>
      </c>
      <c r="F6" s="64">
        <v>190</v>
      </c>
      <c r="G6" s="64">
        <v>169</v>
      </c>
      <c r="H6" s="64">
        <v>121</v>
      </c>
      <c r="I6" s="70">
        <v>5</v>
      </c>
      <c r="J6" s="66">
        <f t="shared" si="0"/>
        <v>1002</v>
      </c>
      <c r="K6" s="67">
        <f t="shared" si="1"/>
        <v>167</v>
      </c>
    </row>
    <row r="7" spans="1:11" ht="29.1" customHeight="1">
      <c r="A7" s="53">
        <v>3</v>
      </c>
      <c r="B7" s="42" t="s">
        <v>19</v>
      </c>
      <c r="C7" s="65">
        <v>189</v>
      </c>
      <c r="D7" s="65">
        <v>120</v>
      </c>
      <c r="E7" s="65">
        <v>132</v>
      </c>
      <c r="F7" s="65">
        <v>171</v>
      </c>
      <c r="G7" s="65">
        <v>184</v>
      </c>
      <c r="H7" s="65">
        <v>194</v>
      </c>
      <c r="I7" s="71">
        <v>-20</v>
      </c>
      <c r="J7" s="66">
        <f t="shared" si="0"/>
        <v>970</v>
      </c>
      <c r="K7" s="67">
        <f t="shared" si="1"/>
        <v>161.66666666666666</v>
      </c>
    </row>
    <row r="8" spans="1:11" ht="29.1" customHeight="1">
      <c r="A8" s="54">
        <v>4</v>
      </c>
      <c r="B8" s="42" t="s">
        <v>22</v>
      </c>
      <c r="C8" s="64">
        <v>125</v>
      </c>
      <c r="D8" s="65">
        <v>138</v>
      </c>
      <c r="E8" s="65">
        <v>173</v>
      </c>
      <c r="F8" s="65">
        <v>140</v>
      </c>
      <c r="G8" s="65">
        <v>123</v>
      </c>
      <c r="H8" s="65">
        <v>116</v>
      </c>
      <c r="I8" s="71">
        <v>138</v>
      </c>
      <c r="J8" s="66">
        <f t="shared" si="0"/>
        <v>953</v>
      </c>
      <c r="K8" s="67">
        <f t="shared" si="1"/>
        <v>158.83333333333334</v>
      </c>
    </row>
    <row r="9" spans="1:11" ht="29.1" customHeight="1">
      <c r="A9" s="54">
        <v>5</v>
      </c>
      <c r="B9" s="42" t="s">
        <v>54</v>
      </c>
      <c r="C9" s="64">
        <v>137</v>
      </c>
      <c r="D9" s="64">
        <v>149</v>
      </c>
      <c r="E9" s="64">
        <v>159</v>
      </c>
      <c r="F9" s="65">
        <v>148</v>
      </c>
      <c r="G9" s="65">
        <v>142</v>
      </c>
      <c r="H9" s="65">
        <v>165</v>
      </c>
      <c r="I9" s="71">
        <v>20</v>
      </c>
      <c r="J9" s="66">
        <f t="shared" si="0"/>
        <v>920</v>
      </c>
      <c r="K9" s="67">
        <f t="shared" si="1"/>
        <v>153.33333333333334</v>
      </c>
    </row>
    <row r="10" spans="1:11" ht="29.1" customHeight="1">
      <c r="A10" s="54">
        <v>6</v>
      </c>
      <c r="B10" s="42" t="s">
        <v>61</v>
      </c>
      <c r="C10" s="65">
        <v>106</v>
      </c>
      <c r="D10" s="65">
        <v>114</v>
      </c>
      <c r="E10" s="65">
        <v>110</v>
      </c>
      <c r="F10" s="65">
        <v>69</v>
      </c>
      <c r="G10" s="65">
        <v>99</v>
      </c>
      <c r="H10" s="65">
        <v>86</v>
      </c>
      <c r="I10" s="65">
        <v>0</v>
      </c>
      <c r="J10" s="66">
        <f t="shared" si="0"/>
        <v>584</v>
      </c>
      <c r="K10" s="67">
        <f t="shared" si="1"/>
        <v>97.333333333333329</v>
      </c>
    </row>
  </sheetData>
  <sortState xmlns:xlrd2="http://schemas.microsoft.com/office/spreadsheetml/2017/richdata2" ref="B5:K10">
    <sortCondition descending="1" ref="J5:J10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view="pageBreakPreview" topLeftCell="A44" zoomScaleNormal="100" zoomScaleSheetLayoutView="100" workbookViewId="0">
      <selection activeCell="I73" sqref="I73"/>
    </sheetView>
  </sheetViews>
  <sheetFormatPr defaultRowHeight="13.2"/>
  <cols>
    <col min="1" max="1" width="3.33203125" style="1" customWidth="1"/>
    <col min="2" max="2" width="4.44140625" style="1" customWidth="1"/>
    <col min="3" max="3" width="23.109375" style="1" customWidth="1"/>
    <col min="4" max="4" width="4.5546875" style="1" customWidth="1"/>
    <col min="5" max="5" width="8" style="1" customWidth="1"/>
    <col min="6" max="6" width="5.5546875" style="1" customWidth="1"/>
    <col min="7" max="7" width="8.109375" customWidth="1"/>
    <col min="8" max="8" width="38.44140625" style="1" customWidth="1"/>
    <col min="9" max="9" width="8.6640625" style="1" customWidth="1"/>
    <col min="12" max="12" width="36" customWidth="1"/>
  </cols>
  <sheetData>
    <row r="1" spans="1:9" ht="28.5" customHeight="1">
      <c r="A1" s="108" t="s">
        <v>74</v>
      </c>
      <c r="B1" s="108"/>
      <c r="C1" s="108"/>
      <c r="D1" s="108"/>
      <c r="E1" s="108"/>
      <c r="F1" s="108"/>
      <c r="G1" s="108"/>
      <c r="H1" s="108"/>
      <c r="I1" s="108"/>
    </row>
    <row r="2" spans="1:9">
      <c r="A2"/>
      <c r="B2"/>
      <c r="C2"/>
      <c r="D2"/>
      <c r="E2" t="s">
        <v>90</v>
      </c>
      <c r="F2"/>
      <c r="H2"/>
      <c r="I2"/>
    </row>
    <row r="3" spans="1:9" ht="24.6">
      <c r="A3" s="2"/>
      <c r="B3" s="2"/>
      <c r="C3" s="2"/>
      <c r="D3" s="2"/>
      <c r="E3" s="2"/>
      <c r="F3" s="15"/>
      <c r="G3" s="109" t="s">
        <v>47</v>
      </c>
      <c r="H3" s="109"/>
      <c r="I3" s="109"/>
    </row>
    <row r="4" spans="1:9" ht="26.25" customHeight="1">
      <c r="A4" s="3"/>
      <c r="B4" s="4" t="s">
        <v>1</v>
      </c>
      <c r="C4" s="4" t="s">
        <v>38</v>
      </c>
      <c r="D4" s="4" t="s">
        <v>0</v>
      </c>
      <c r="E4" s="4" t="s">
        <v>36</v>
      </c>
      <c r="F4" s="5"/>
      <c r="G4" s="4" t="s">
        <v>34</v>
      </c>
      <c r="H4" s="4" t="s">
        <v>10</v>
      </c>
      <c r="I4" s="4" t="s">
        <v>36</v>
      </c>
    </row>
    <row r="5" spans="1:9" ht="15.6">
      <c r="A5" s="17"/>
      <c r="B5" s="36"/>
      <c r="C5" s="37" t="s">
        <v>28</v>
      </c>
      <c r="D5" s="37"/>
      <c r="E5" s="38"/>
      <c r="F5" s="11"/>
      <c r="G5" s="57">
        <v>1</v>
      </c>
      <c r="H5" s="9" t="s">
        <v>57</v>
      </c>
      <c r="I5" s="6">
        <v>279</v>
      </c>
    </row>
    <row r="6" spans="1:9" ht="15.6">
      <c r="A6" s="18"/>
      <c r="B6" s="12">
        <v>1</v>
      </c>
      <c r="C6" s="9" t="s">
        <v>23</v>
      </c>
      <c r="D6" s="6"/>
      <c r="E6" s="6">
        <v>184</v>
      </c>
      <c r="F6" s="13"/>
      <c r="G6" s="57">
        <v>2</v>
      </c>
      <c r="H6" s="9" t="s">
        <v>7</v>
      </c>
      <c r="I6" s="6">
        <v>213</v>
      </c>
    </row>
    <row r="7" spans="1:9" ht="15.6">
      <c r="A7" s="18"/>
      <c r="B7" s="12">
        <v>2</v>
      </c>
      <c r="C7" s="9" t="s">
        <v>91</v>
      </c>
      <c r="D7" s="6"/>
      <c r="E7" s="6">
        <v>94</v>
      </c>
      <c r="F7" s="11"/>
      <c r="G7" s="57">
        <v>3</v>
      </c>
      <c r="H7" s="9" t="s">
        <v>14</v>
      </c>
      <c r="I7" s="6">
        <v>212</v>
      </c>
    </row>
    <row r="8" spans="1:9" ht="15.6">
      <c r="A8" s="18"/>
      <c r="B8" s="12">
        <v>3</v>
      </c>
      <c r="C8" s="9" t="s">
        <v>27</v>
      </c>
      <c r="D8" s="6"/>
      <c r="E8" s="6">
        <v>118</v>
      </c>
      <c r="F8" s="11"/>
      <c r="G8" s="57">
        <v>4</v>
      </c>
      <c r="H8" s="10" t="s">
        <v>12</v>
      </c>
      <c r="I8" s="6">
        <v>208</v>
      </c>
    </row>
    <row r="9" spans="1:9" ht="15.6">
      <c r="A9" s="18"/>
      <c r="B9" s="12">
        <v>4</v>
      </c>
      <c r="C9" s="44" t="s">
        <v>92</v>
      </c>
      <c r="D9" s="45">
        <v>5</v>
      </c>
      <c r="E9" s="45">
        <v>116</v>
      </c>
      <c r="F9" s="11"/>
      <c r="G9" s="57">
        <v>5</v>
      </c>
      <c r="H9" s="9" t="s">
        <v>13</v>
      </c>
      <c r="I9" s="6">
        <v>187</v>
      </c>
    </row>
    <row r="10" spans="1:9" ht="15.6">
      <c r="A10" s="18"/>
      <c r="B10" s="12">
        <v>5</v>
      </c>
      <c r="C10" s="9" t="s">
        <v>50</v>
      </c>
      <c r="D10" s="6"/>
      <c r="E10" s="6">
        <v>156</v>
      </c>
      <c r="F10" s="11"/>
      <c r="G10" s="57">
        <v>6</v>
      </c>
      <c r="H10" s="9" t="s">
        <v>70</v>
      </c>
      <c r="I10" s="6">
        <v>186</v>
      </c>
    </row>
    <row r="11" spans="1:9" ht="15.6">
      <c r="A11" s="19"/>
      <c r="B11" s="12"/>
      <c r="C11" s="7" t="s">
        <v>40</v>
      </c>
      <c r="D11" s="7"/>
      <c r="E11" s="8">
        <f>SUM(D6:E10)</f>
        <v>673</v>
      </c>
      <c r="F11" s="11"/>
      <c r="G11" s="57">
        <v>7</v>
      </c>
      <c r="H11" s="9" t="s">
        <v>23</v>
      </c>
      <c r="I11" s="6">
        <v>184</v>
      </c>
    </row>
    <row r="12" spans="1:9" ht="15.6">
      <c r="A12" s="17"/>
      <c r="B12" s="105" t="s">
        <v>22</v>
      </c>
      <c r="C12" s="106"/>
      <c r="D12" s="106"/>
      <c r="E12" s="107"/>
      <c r="F12" s="11"/>
      <c r="G12" s="57">
        <v>8</v>
      </c>
      <c r="H12" s="10" t="s">
        <v>59</v>
      </c>
      <c r="I12" s="6">
        <v>181</v>
      </c>
    </row>
    <row r="13" spans="1:9" ht="15.6">
      <c r="A13" s="18"/>
      <c r="B13" s="12">
        <v>1</v>
      </c>
      <c r="C13" s="9" t="s">
        <v>52</v>
      </c>
      <c r="D13" s="6">
        <v>-15</v>
      </c>
      <c r="E13" s="6">
        <v>166</v>
      </c>
      <c r="F13" s="11"/>
      <c r="G13" s="57">
        <v>9</v>
      </c>
      <c r="H13" s="9" t="s">
        <v>76</v>
      </c>
      <c r="I13" s="6">
        <v>179</v>
      </c>
    </row>
    <row r="14" spans="1:9" ht="15.6">
      <c r="A14" s="18"/>
      <c r="B14" s="12">
        <v>2</v>
      </c>
      <c r="C14" s="39" t="s">
        <v>20</v>
      </c>
      <c r="D14" s="40">
        <v>5</v>
      </c>
      <c r="E14" s="40">
        <v>117</v>
      </c>
      <c r="F14" s="11"/>
      <c r="G14" s="57">
        <v>10</v>
      </c>
      <c r="H14" s="9" t="s">
        <v>96</v>
      </c>
      <c r="I14" s="6">
        <v>173</v>
      </c>
    </row>
    <row r="15" spans="1:9" ht="15.75" customHeight="1">
      <c r="A15" s="18"/>
      <c r="B15" s="12">
        <v>3</v>
      </c>
      <c r="C15" s="39" t="s">
        <v>9</v>
      </c>
      <c r="D15" s="40">
        <v>5</v>
      </c>
      <c r="E15" s="40">
        <v>159</v>
      </c>
      <c r="F15" s="11"/>
      <c r="G15" s="57">
        <v>11</v>
      </c>
      <c r="H15" s="10" t="s">
        <v>51</v>
      </c>
      <c r="I15" s="6">
        <v>170</v>
      </c>
    </row>
    <row r="16" spans="1:9" ht="16.5" customHeight="1">
      <c r="A16" s="18"/>
      <c r="B16" s="12">
        <v>4</v>
      </c>
      <c r="C16" s="39" t="s">
        <v>49</v>
      </c>
      <c r="D16" s="40">
        <v>3</v>
      </c>
      <c r="E16" s="40">
        <v>133</v>
      </c>
      <c r="F16" s="11"/>
      <c r="G16" s="57">
        <v>12</v>
      </c>
      <c r="H16" s="10" t="s">
        <v>73</v>
      </c>
      <c r="I16" s="6">
        <v>158</v>
      </c>
    </row>
    <row r="17" spans="1:9" ht="15.6">
      <c r="A17" s="18"/>
      <c r="B17" s="12">
        <v>5</v>
      </c>
      <c r="C17" s="39" t="s">
        <v>56</v>
      </c>
      <c r="D17" s="40">
        <v>5</v>
      </c>
      <c r="E17" s="40">
        <v>154</v>
      </c>
      <c r="F17" s="11"/>
      <c r="G17" s="57">
        <v>13</v>
      </c>
      <c r="H17" s="9" t="s">
        <v>80</v>
      </c>
      <c r="I17" s="6">
        <v>157</v>
      </c>
    </row>
    <row r="18" spans="1:9" ht="15.6">
      <c r="A18" s="19"/>
      <c r="B18" s="12"/>
      <c r="C18" s="7" t="s">
        <v>40</v>
      </c>
      <c r="D18" s="7"/>
      <c r="E18" s="8">
        <f>SUM(D13:E17)</f>
        <v>732</v>
      </c>
      <c r="F18" s="11"/>
      <c r="G18" s="57">
        <v>14</v>
      </c>
      <c r="H18" s="9" t="s">
        <v>50</v>
      </c>
      <c r="I18" s="6">
        <v>156</v>
      </c>
    </row>
    <row r="19" spans="1:9" ht="15.6">
      <c r="A19" s="17"/>
      <c r="B19" s="105" t="s">
        <v>31</v>
      </c>
      <c r="C19" s="106"/>
      <c r="D19" s="106"/>
      <c r="E19" s="107"/>
      <c r="F19" s="11"/>
      <c r="G19" s="57">
        <v>15</v>
      </c>
      <c r="H19" s="9" t="s">
        <v>81</v>
      </c>
      <c r="I19" s="6">
        <v>152</v>
      </c>
    </row>
    <row r="20" spans="1:9" ht="15.6">
      <c r="A20" s="18"/>
      <c r="B20" s="12">
        <v>1</v>
      </c>
      <c r="C20" s="9" t="s">
        <v>57</v>
      </c>
      <c r="D20" s="6">
        <v>-15</v>
      </c>
      <c r="E20" s="6">
        <v>279</v>
      </c>
      <c r="F20" s="11"/>
      <c r="G20" s="57">
        <v>16</v>
      </c>
      <c r="H20" s="10" t="s">
        <v>60</v>
      </c>
      <c r="I20" s="6">
        <v>144</v>
      </c>
    </row>
    <row r="21" spans="1:9" ht="15.6">
      <c r="A21" s="18"/>
      <c r="B21" s="12">
        <v>2</v>
      </c>
      <c r="C21" s="43" t="s">
        <v>21</v>
      </c>
      <c r="D21" s="49">
        <v>3</v>
      </c>
      <c r="E21" s="49">
        <v>172</v>
      </c>
      <c r="F21" s="11"/>
      <c r="G21" s="57">
        <v>17</v>
      </c>
      <c r="H21" s="9" t="s">
        <v>29</v>
      </c>
      <c r="I21" s="6">
        <v>137</v>
      </c>
    </row>
    <row r="22" spans="1:9" ht="15.6">
      <c r="A22" s="18"/>
      <c r="B22" s="12">
        <v>3</v>
      </c>
      <c r="C22" s="9" t="s">
        <v>81</v>
      </c>
      <c r="D22" s="6"/>
      <c r="E22" s="6">
        <v>152</v>
      </c>
      <c r="F22" s="11"/>
      <c r="G22" s="57">
        <v>18</v>
      </c>
      <c r="H22" s="9" t="s">
        <v>94</v>
      </c>
      <c r="I22" s="6">
        <v>136</v>
      </c>
    </row>
    <row r="23" spans="1:9" ht="15.6">
      <c r="A23" s="18"/>
      <c r="B23" s="12">
        <v>4</v>
      </c>
      <c r="C23" s="9" t="s">
        <v>7</v>
      </c>
      <c r="D23" s="6">
        <v>-10</v>
      </c>
      <c r="E23" s="6">
        <v>213</v>
      </c>
      <c r="F23" s="11"/>
      <c r="G23" s="57">
        <v>19</v>
      </c>
      <c r="H23" s="9" t="s">
        <v>71</v>
      </c>
      <c r="I23" s="6">
        <v>128</v>
      </c>
    </row>
    <row r="24" spans="1:9" ht="15.6">
      <c r="A24" s="18"/>
      <c r="B24" s="12">
        <v>5</v>
      </c>
      <c r="C24" s="9" t="s">
        <v>4</v>
      </c>
      <c r="D24" s="6"/>
      <c r="E24" s="6">
        <v>118</v>
      </c>
      <c r="F24" s="11"/>
      <c r="G24" s="57">
        <v>20</v>
      </c>
      <c r="H24" s="9" t="s">
        <v>62</v>
      </c>
      <c r="I24" s="6">
        <v>121</v>
      </c>
    </row>
    <row r="25" spans="1:9" ht="15.6">
      <c r="A25" s="19"/>
      <c r="B25" s="12"/>
      <c r="C25" s="7" t="s">
        <v>40</v>
      </c>
      <c r="D25" s="7"/>
      <c r="E25" s="8">
        <f>SUM(D20:E24)</f>
        <v>912</v>
      </c>
      <c r="F25" s="11"/>
      <c r="G25" s="57">
        <v>21</v>
      </c>
      <c r="H25" s="9" t="s">
        <v>27</v>
      </c>
      <c r="I25" s="6">
        <v>118</v>
      </c>
    </row>
    <row r="26" spans="1:9" ht="15.6">
      <c r="A26" s="17"/>
      <c r="B26" s="105" t="s">
        <v>61</v>
      </c>
      <c r="C26" s="106"/>
      <c r="D26" s="106"/>
      <c r="E26" s="107"/>
      <c r="F26" s="11"/>
      <c r="G26" s="57">
        <v>22</v>
      </c>
      <c r="H26" s="9" t="s">
        <v>4</v>
      </c>
      <c r="I26" s="6">
        <v>118</v>
      </c>
    </row>
    <row r="27" spans="1:9" ht="15.6">
      <c r="A27" s="18"/>
      <c r="B27" s="12">
        <v>1</v>
      </c>
      <c r="C27" s="9" t="s">
        <v>69</v>
      </c>
      <c r="D27" s="6"/>
      <c r="E27" s="6">
        <v>93</v>
      </c>
      <c r="F27" s="11"/>
      <c r="G27" s="57">
        <v>23</v>
      </c>
      <c r="H27" s="10" t="s">
        <v>98</v>
      </c>
      <c r="I27" s="6">
        <v>118</v>
      </c>
    </row>
    <row r="28" spans="1:9" ht="15.6">
      <c r="A28" s="18"/>
      <c r="B28" s="12">
        <v>2</v>
      </c>
      <c r="C28" s="44" t="s">
        <v>78</v>
      </c>
      <c r="D28" s="6">
        <v>5</v>
      </c>
      <c r="E28" s="6">
        <v>45</v>
      </c>
      <c r="F28" s="11"/>
      <c r="G28" s="57">
        <v>24</v>
      </c>
      <c r="H28" s="9" t="s">
        <v>75</v>
      </c>
      <c r="I28" s="6">
        <v>116</v>
      </c>
    </row>
    <row r="29" spans="1:9" ht="20.25" customHeight="1">
      <c r="A29" s="18"/>
      <c r="B29" s="12">
        <v>3</v>
      </c>
      <c r="C29" s="9" t="s">
        <v>62</v>
      </c>
      <c r="D29" s="6"/>
      <c r="E29" s="6">
        <v>121</v>
      </c>
      <c r="F29" s="11"/>
      <c r="G29" s="57">
        <v>25</v>
      </c>
      <c r="H29" s="9" t="s">
        <v>91</v>
      </c>
      <c r="I29" s="6">
        <v>94</v>
      </c>
    </row>
    <row r="30" spans="1:9" ht="15.6">
      <c r="A30" s="18"/>
      <c r="B30" s="12">
        <v>4</v>
      </c>
      <c r="C30" s="9" t="s">
        <v>75</v>
      </c>
      <c r="D30" s="6"/>
      <c r="E30" s="6">
        <v>116</v>
      </c>
      <c r="F30" s="11"/>
      <c r="G30" s="57">
        <v>26</v>
      </c>
      <c r="H30" s="9" t="s">
        <v>95</v>
      </c>
      <c r="I30" s="6">
        <v>94</v>
      </c>
    </row>
    <row r="31" spans="1:9" ht="15.6">
      <c r="A31" s="18"/>
      <c r="B31" s="12">
        <v>5</v>
      </c>
      <c r="C31" s="9" t="s">
        <v>80</v>
      </c>
      <c r="D31" s="6"/>
      <c r="E31" s="6">
        <v>157</v>
      </c>
      <c r="F31" s="11"/>
      <c r="G31" s="57">
        <v>27</v>
      </c>
      <c r="H31" s="9" t="s">
        <v>69</v>
      </c>
      <c r="I31" s="6">
        <v>93</v>
      </c>
    </row>
    <row r="32" spans="1:9" ht="15.6">
      <c r="A32" s="19"/>
      <c r="B32" s="12"/>
      <c r="C32" s="7" t="s">
        <v>40</v>
      </c>
      <c r="D32" s="7"/>
      <c r="E32" s="8">
        <f>SUM(D27:E31)</f>
        <v>537</v>
      </c>
      <c r="F32" s="11"/>
      <c r="G32" s="60"/>
    </row>
    <row r="33" spans="1:9" ht="15.6">
      <c r="A33" s="17"/>
      <c r="B33" s="105" t="s">
        <v>19</v>
      </c>
      <c r="C33" s="106"/>
      <c r="D33" s="106"/>
      <c r="E33" s="107"/>
      <c r="F33" s="11"/>
      <c r="G33" s="104" t="s">
        <v>48</v>
      </c>
      <c r="H33" s="104"/>
      <c r="I33" s="104"/>
    </row>
    <row r="34" spans="1:9" ht="15.75" customHeight="1">
      <c r="A34" s="18"/>
      <c r="B34" s="12">
        <v>1</v>
      </c>
      <c r="C34" s="9" t="s">
        <v>14</v>
      </c>
      <c r="D34" s="6"/>
      <c r="E34" s="6">
        <v>212</v>
      </c>
      <c r="F34" s="11"/>
      <c r="G34" s="4" t="s">
        <v>34</v>
      </c>
      <c r="H34" s="4" t="s">
        <v>10</v>
      </c>
      <c r="I34" s="4" t="s">
        <v>36</v>
      </c>
    </row>
    <row r="35" spans="1:9" ht="15.6">
      <c r="A35" s="18"/>
      <c r="B35" s="12">
        <v>2</v>
      </c>
      <c r="C35" s="9" t="s">
        <v>29</v>
      </c>
      <c r="D35" s="6">
        <v>-10</v>
      </c>
      <c r="E35" s="6">
        <v>137</v>
      </c>
      <c r="F35" s="11"/>
      <c r="G35" s="12">
        <v>1</v>
      </c>
      <c r="H35" s="9" t="s">
        <v>65</v>
      </c>
      <c r="I35" s="6">
        <v>186</v>
      </c>
    </row>
    <row r="36" spans="1:9" ht="15.6">
      <c r="A36" s="18"/>
      <c r="B36" s="12">
        <v>3</v>
      </c>
      <c r="C36" s="9" t="s">
        <v>13</v>
      </c>
      <c r="D36" s="6">
        <v>-10</v>
      </c>
      <c r="E36" s="6">
        <v>187</v>
      </c>
      <c r="F36" s="11"/>
      <c r="G36" s="12">
        <v>2</v>
      </c>
      <c r="H36" s="9" t="s">
        <v>21</v>
      </c>
      <c r="I36" s="6">
        <v>172</v>
      </c>
    </row>
    <row r="37" spans="1:9" ht="15.6">
      <c r="A37" s="18"/>
      <c r="B37" s="12">
        <v>4</v>
      </c>
      <c r="C37" s="10" t="s">
        <v>12</v>
      </c>
      <c r="D37" s="14"/>
      <c r="E37" s="6">
        <v>208</v>
      </c>
      <c r="F37" s="11"/>
      <c r="G37" s="12">
        <v>3</v>
      </c>
      <c r="H37" s="9" t="s">
        <v>9</v>
      </c>
      <c r="I37" s="6">
        <v>159</v>
      </c>
    </row>
    <row r="38" spans="1:9" ht="15.6">
      <c r="A38" s="18"/>
      <c r="B38" s="12">
        <v>5</v>
      </c>
      <c r="C38" s="10" t="s">
        <v>51</v>
      </c>
      <c r="D38" s="14"/>
      <c r="E38" s="6">
        <v>170</v>
      </c>
      <c r="F38" s="11"/>
      <c r="G38" s="12">
        <v>4</v>
      </c>
      <c r="H38" s="9" t="s">
        <v>72</v>
      </c>
      <c r="I38" s="6">
        <v>157</v>
      </c>
    </row>
    <row r="39" spans="1:9" ht="15.6">
      <c r="A39" s="19"/>
      <c r="B39" s="12"/>
      <c r="C39" s="7" t="s">
        <v>40</v>
      </c>
      <c r="D39" s="7"/>
      <c r="E39" s="8">
        <f>SUM(D34:E38)</f>
        <v>894</v>
      </c>
      <c r="F39" s="11"/>
      <c r="G39" s="12">
        <v>5</v>
      </c>
      <c r="H39" s="9" t="s">
        <v>56</v>
      </c>
      <c r="I39" s="6">
        <v>154</v>
      </c>
    </row>
    <row r="40" spans="1:9" ht="15.6">
      <c r="A40" s="17"/>
      <c r="B40" s="105" t="s">
        <v>54</v>
      </c>
      <c r="C40" s="106"/>
      <c r="D40" s="106"/>
      <c r="E40" s="107"/>
      <c r="G40" s="12">
        <v>6</v>
      </c>
      <c r="H40" s="9" t="s">
        <v>49</v>
      </c>
      <c r="I40" s="6">
        <v>133</v>
      </c>
    </row>
    <row r="41" spans="1:9" ht="15.6">
      <c r="A41" s="18"/>
      <c r="B41" s="12">
        <v>1</v>
      </c>
      <c r="C41" s="9" t="s">
        <v>76</v>
      </c>
      <c r="D41" s="6"/>
      <c r="E41" s="6">
        <v>179</v>
      </c>
      <c r="G41" s="12">
        <v>7</v>
      </c>
      <c r="H41" s="9" t="s">
        <v>97</v>
      </c>
      <c r="I41" s="6">
        <v>127</v>
      </c>
    </row>
    <row r="42" spans="1:9" ht="15.6">
      <c r="A42" s="18"/>
      <c r="B42" s="12">
        <v>2</v>
      </c>
      <c r="C42" s="43" t="s">
        <v>65</v>
      </c>
      <c r="D42" s="49">
        <v>5</v>
      </c>
      <c r="E42" s="49">
        <v>186</v>
      </c>
      <c r="G42" s="12">
        <v>8</v>
      </c>
      <c r="H42" s="9" t="s">
        <v>66</v>
      </c>
      <c r="I42" s="6">
        <v>118</v>
      </c>
    </row>
    <row r="43" spans="1:9" ht="15.6">
      <c r="A43" s="18"/>
      <c r="B43" s="12">
        <v>3</v>
      </c>
      <c r="C43" s="43" t="s">
        <v>66</v>
      </c>
      <c r="D43" s="49">
        <v>5</v>
      </c>
      <c r="E43" s="49">
        <v>118</v>
      </c>
      <c r="G43" s="12">
        <v>9</v>
      </c>
      <c r="H43" s="9" t="s">
        <v>20</v>
      </c>
      <c r="I43" s="6">
        <v>117</v>
      </c>
    </row>
    <row r="44" spans="1:9" ht="15.6">
      <c r="A44" s="18"/>
      <c r="B44" s="12">
        <v>4</v>
      </c>
      <c r="C44" s="10" t="s">
        <v>60</v>
      </c>
      <c r="D44" s="14"/>
      <c r="E44" s="6">
        <v>144</v>
      </c>
      <c r="G44" s="12">
        <v>10</v>
      </c>
      <c r="H44" s="9" t="s">
        <v>92</v>
      </c>
      <c r="I44" s="6">
        <v>116</v>
      </c>
    </row>
    <row r="45" spans="1:9" ht="15.6">
      <c r="A45" s="18"/>
      <c r="B45" s="12">
        <v>5</v>
      </c>
      <c r="C45" s="10" t="s">
        <v>59</v>
      </c>
      <c r="D45" s="14">
        <v>-10</v>
      </c>
      <c r="E45" s="6">
        <v>181</v>
      </c>
      <c r="G45" s="12">
        <v>11</v>
      </c>
      <c r="H45" s="9" t="s">
        <v>78</v>
      </c>
      <c r="I45" s="6">
        <v>45</v>
      </c>
    </row>
    <row r="46" spans="1:9" ht="15.6">
      <c r="A46" s="19"/>
      <c r="B46" s="12"/>
      <c r="C46" s="7" t="s">
        <v>40</v>
      </c>
      <c r="D46" s="7"/>
      <c r="E46" s="8">
        <f>SUM(D41:E45)</f>
        <v>808</v>
      </c>
      <c r="G46" s="47"/>
      <c r="H46" s="20"/>
      <c r="I46" s="16"/>
    </row>
    <row r="47" spans="1:9" ht="15.75" customHeight="1">
      <c r="A47" s="17"/>
      <c r="B47" s="105" t="s">
        <v>93</v>
      </c>
      <c r="C47" s="106"/>
      <c r="D47" s="106"/>
      <c r="E47" s="107"/>
      <c r="G47" s="104" t="s">
        <v>16</v>
      </c>
      <c r="H47" s="104"/>
      <c r="I47" s="104"/>
    </row>
    <row r="48" spans="1:9" ht="15.6">
      <c r="A48" s="18"/>
      <c r="B48" s="12">
        <v>1</v>
      </c>
      <c r="C48" s="9" t="s">
        <v>94</v>
      </c>
      <c r="D48" s="6"/>
      <c r="E48" s="6">
        <v>136</v>
      </c>
      <c r="G48" s="4" t="s">
        <v>43</v>
      </c>
      <c r="H48" s="4" t="s">
        <v>38</v>
      </c>
      <c r="I48" s="4" t="s">
        <v>2</v>
      </c>
    </row>
    <row r="49" spans="1:9" ht="15.6">
      <c r="A49" s="18"/>
      <c r="B49" s="12">
        <v>2</v>
      </c>
      <c r="C49" s="9" t="s">
        <v>95</v>
      </c>
      <c r="D49" s="6"/>
      <c r="E49" s="6">
        <v>94</v>
      </c>
      <c r="G49" s="35">
        <v>1</v>
      </c>
      <c r="H49" s="52" t="s">
        <v>31</v>
      </c>
      <c r="I49" s="41">
        <v>912</v>
      </c>
    </row>
    <row r="50" spans="1:9" ht="15.6">
      <c r="A50" s="18"/>
      <c r="B50" s="12">
        <v>3</v>
      </c>
      <c r="C50" s="9" t="s">
        <v>96</v>
      </c>
      <c r="D50" s="6"/>
      <c r="E50" s="6">
        <v>173</v>
      </c>
      <c r="G50" s="35">
        <v>2</v>
      </c>
      <c r="H50" s="52" t="s">
        <v>19</v>
      </c>
      <c r="I50" s="41">
        <v>894</v>
      </c>
    </row>
    <row r="51" spans="1:9" ht="15.6">
      <c r="A51" s="18"/>
      <c r="B51" s="12">
        <v>4</v>
      </c>
      <c r="C51" s="43" t="s">
        <v>97</v>
      </c>
      <c r="D51" s="49">
        <v>5</v>
      </c>
      <c r="E51" s="49">
        <v>127</v>
      </c>
      <c r="G51" s="35">
        <v>3</v>
      </c>
      <c r="H51" s="52" t="s">
        <v>54</v>
      </c>
      <c r="I51" s="41">
        <v>808</v>
      </c>
    </row>
    <row r="52" spans="1:9" ht="15.6">
      <c r="A52" s="18"/>
      <c r="B52" s="12">
        <v>5</v>
      </c>
      <c r="C52" s="10" t="s">
        <v>98</v>
      </c>
      <c r="D52" s="14"/>
      <c r="E52" s="6">
        <v>118</v>
      </c>
      <c r="G52" s="12">
        <v>4</v>
      </c>
      <c r="H52" s="52" t="s">
        <v>41</v>
      </c>
      <c r="I52" s="41">
        <v>784</v>
      </c>
    </row>
    <row r="53" spans="1:9" ht="15.6">
      <c r="A53" s="19"/>
      <c r="B53" s="50"/>
      <c r="C53" s="51"/>
      <c r="D53" s="51"/>
      <c r="E53" s="8">
        <f>SUM(D48:E52)</f>
        <v>653</v>
      </c>
      <c r="G53" s="12">
        <v>5</v>
      </c>
      <c r="H53" s="52" t="s">
        <v>22</v>
      </c>
      <c r="I53" s="41">
        <v>732</v>
      </c>
    </row>
    <row r="54" spans="1:9" ht="15.6">
      <c r="A54" s="17"/>
      <c r="B54" s="105" t="s">
        <v>41</v>
      </c>
      <c r="C54" s="106"/>
      <c r="D54" s="106"/>
      <c r="E54" s="107"/>
      <c r="G54" s="12">
        <v>6</v>
      </c>
      <c r="H54" s="52" t="s">
        <v>28</v>
      </c>
      <c r="I54" s="41">
        <v>673</v>
      </c>
    </row>
    <row r="55" spans="1:9" ht="15.6">
      <c r="A55" s="18"/>
      <c r="B55" s="12">
        <v>1</v>
      </c>
      <c r="C55" s="9" t="s">
        <v>71</v>
      </c>
      <c r="D55" s="6">
        <v>-10</v>
      </c>
      <c r="E55" s="6">
        <v>128</v>
      </c>
      <c r="G55" s="12">
        <v>7</v>
      </c>
      <c r="H55" s="52" t="s">
        <v>93</v>
      </c>
      <c r="I55" s="41">
        <v>653</v>
      </c>
    </row>
    <row r="56" spans="1:9" ht="15.6">
      <c r="A56" s="18"/>
      <c r="B56" s="12">
        <v>2</v>
      </c>
      <c r="C56" s="9" t="s">
        <v>70</v>
      </c>
      <c r="D56" s="6">
        <v>-10</v>
      </c>
      <c r="E56" s="6">
        <v>186</v>
      </c>
      <c r="G56" s="12">
        <v>8</v>
      </c>
      <c r="H56" s="52" t="s">
        <v>61</v>
      </c>
      <c r="I56" s="41">
        <v>537</v>
      </c>
    </row>
    <row r="57" spans="1:9" ht="15.6">
      <c r="A57" s="18"/>
      <c r="B57" s="12">
        <v>3</v>
      </c>
      <c r="C57" s="43" t="s">
        <v>72</v>
      </c>
      <c r="D57" s="49"/>
      <c r="E57" s="49">
        <v>157</v>
      </c>
      <c r="G57" s="16"/>
      <c r="H57" s="46"/>
      <c r="I57" s="46"/>
    </row>
    <row r="58" spans="1:9" ht="15.6">
      <c r="A58" s="18"/>
      <c r="B58" s="12">
        <v>4</v>
      </c>
      <c r="C58" s="10" t="s">
        <v>73</v>
      </c>
      <c r="D58" s="14"/>
      <c r="E58" s="6">
        <v>158</v>
      </c>
      <c r="F58" s="55"/>
      <c r="G58" s="16"/>
      <c r="H58" s="46"/>
      <c r="I58" s="46"/>
    </row>
    <row r="59" spans="1:9" ht="15.6">
      <c r="A59" s="18"/>
      <c r="B59" s="12">
        <v>5</v>
      </c>
      <c r="C59" s="10" t="s">
        <v>87</v>
      </c>
      <c r="D59" s="14">
        <v>-10</v>
      </c>
      <c r="E59" s="6">
        <v>185</v>
      </c>
      <c r="F59" s="55"/>
      <c r="G59" s="16"/>
      <c r="H59" s="46"/>
      <c r="I59" s="46"/>
    </row>
    <row r="60" spans="1:9" ht="15.6">
      <c r="A60" s="19"/>
      <c r="B60" s="12"/>
      <c r="C60" s="7" t="s">
        <v>40</v>
      </c>
      <c r="D60" s="7"/>
      <c r="E60" s="8">
        <f>SUM(D55:E59)</f>
        <v>784</v>
      </c>
      <c r="G60" s="47"/>
      <c r="H60" s="46"/>
      <c r="I60" s="46"/>
    </row>
    <row r="61" spans="1:9">
      <c r="G61" s="47"/>
      <c r="H61" s="46"/>
      <c r="I61" s="46"/>
    </row>
  </sheetData>
  <sortState xmlns:xlrd2="http://schemas.microsoft.com/office/spreadsheetml/2017/richdata2" ref="H5:I43">
    <sortCondition descending="1" ref="I5:I43"/>
  </sortState>
  <mergeCells count="11">
    <mergeCell ref="B40:E40"/>
    <mergeCell ref="B47:E47"/>
    <mergeCell ref="G47:I47"/>
    <mergeCell ref="B54:E54"/>
    <mergeCell ref="A1:I1"/>
    <mergeCell ref="G3:I3"/>
    <mergeCell ref="B12:E12"/>
    <mergeCell ref="B19:E19"/>
    <mergeCell ref="B26:E26"/>
    <mergeCell ref="B33:E33"/>
    <mergeCell ref="G33:I33"/>
  </mergeCells>
  <pageMargins left="0" right="0" top="0" bottom="0" header="0.31496062992125984" footer="0.31496062992125984"/>
  <pageSetup paperSize="9" scale="80" orientation="portrait" horizontalDpi="12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view="pageBreakPreview" zoomScale="60" zoomScaleNormal="40" workbookViewId="0">
      <selection activeCell="I9" sqref="A9:I9"/>
    </sheetView>
  </sheetViews>
  <sheetFormatPr defaultRowHeight="13.2"/>
  <cols>
    <col min="1" max="1" width="17.6640625" style="1" customWidth="1"/>
    <col min="2" max="2" width="58.6640625" style="1" customWidth="1"/>
    <col min="3" max="8" width="15.109375" style="1" customWidth="1"/>
    <col min="9" max="9" width="10.44140625" style="1" customWidth="1"/>
    <col min="10" max="10" width="21.6640625" style="1" customWidth="1"/>
    <col min="11" max="11" width="23.44140625" style="1" customWidth="1"/>
  </cols>
  <sheetData>
    <row r="1" spans="1:11" ht="111" customHeight="1">
      <c r="A1" s="110" t="s">
        <v>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60">
      <c r="A2" s="111" t="s">
        <v>99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34.799999999999997">
      <c r="A3" s="21"/>
      <c r="B3" s="22"/>
      <c r="C3" s="23"/>
      <c r="D3" s="23"/>
      <c r="E3" s="24"/>
      <c r="F3" s="23"/>
      <c r="G3" s="23"/>
      <c r="H3" s="23"/>
      <c r="I3" s="23"/>
      <c r="J3" s="23"/>
      <c r="K3" s="23"/>
    </row>
    <row r="4" spans="1:11" ht="55.2" thickBot="1">
      <c r="A4" s="23"/>
      <c r="B4" s="23"/>
      <c r="C4" s="23"/>
      <c r="D4" s="25"/>
      <c r="E4" s="26" t="s">
        <v>18</v>
      </c>
      <c r="F4" s="27"/>
      <c r="G4" s="23"/>
      <c r="H4" s="23"/>
      <c r="I4" s="23"/>
      <c r="J4" s="23"/>
      <c r="K4" s="23"/>
    </row>
    <row r="5" spans="1:11" ht="64.2" thickBot="1">
      <c r="A5" s="31" t="s">
        <v>43</v>
      </c>
      <c r="B5" s="32" t="s">
        <v>38</v>
      </c>
      <c r="C5" s="32" t="s">
        <v>33</v>
      </c>
      <c r="D5" s="32" t="s">
        <v>42</v>
      </c>
      <c r="E5" s="32" t="s">
        <v>35</v>
      </c>
      <c r="F5" s="32" t="s">
        <v>44</v>
      </c>
      <c r="G5" s="32" t="s">
        <v>46</v>
      </c>
      <c r="H5" s="32" t="s">
        <v>39</v>
      </c>
      <c r="I5" s="32" t="s">
        <v>0</v>
      </c>
      <c r="J5" s="32" t="s">
        <v>3</v>
      </c>
      <c r="K5" s="33" t="s">
        <v>24</v>
      </c>
    </row>
    <row r="6" spans="1:11" ht="31.5" customHeight="1">
      <c r="A6" s="75">
        <v>1</v>
      </c>
      <c r="B6" s="42" t="s">
        <v>22</v>
      </c>
      <c r="C6" s="61">
        <v>197</v>
      </c>
      <c r="D6" s="68">
        <v>132</v>
      </c>
      <c r="E6" s="68">
        <v>119</v>
      </c>
      <c r="F6" s="68">
        <v>124</v>
      </c>
      <c r="G6" s="68">
        <v>159</v>
      </c>
      <c r="H6" s="68">
        <v>159</v>
      </c>
      <c r="I6" s="72">
        <v>93</v>
      </c>
      <c r="J6" s="62">
        <f t="shared" ref="J6:J12" si="0">SUM(C6:I6)</f>
        <v>983</v>
      </c>
      <c r="K6" s="63">
        <f t="shared" ref="K6:K12" si="1">SUM(J6/6)</f>
        <v>163.83333333333334</v>
      </c>
    </row>
    <row r="7" spans="1:11" ht="27.6">
      <c r="A7" s="53">
        <v>2</v>
      </c>
      <c r="B7" s="42" t="s">
        <v>41</v>
      </c>
      <c r="C7" s="64">
        <v>136</v>
      </c>
      <c r="D7" s="65">
        <v>149</v>
      </c>
      <c r="E7" s="65">
        <v>158</v>
      </c>
      <c r="F7" s="65">
        <v>182</v>
      </c>
      <c r="G7" s="65">
        <v>143</v>
      </c>
      <c r="H7" s="65">
        <v>173</v>
      </c>
      <c r="I7" s="74">
        <v>0</v>
      </c>
      <c r="J7" s="66">
        <f t="shared" si="0"/>
        <v>941</v>
      </c>
      <c r="K7" s="67">
        <f t="shared" si="1"/>
        <v>156.83333333333334</v>
      </c>
    </row>
    <row r="8" spans="1:11" ht="27.6">
      <c r="A8" s="53">
        <v>3</v>
      </c>
      <c r="B8" s="42" t="s">
        <v>31</v>
      </c>
      <c r="C8" s="64">
        <v>116</v>
      </c>
      <c r="D8" s="64">
        <v>167</v>
      </c>
      <c r="E8" s="64">
        <v>168</v>
      </c>
      <c r="F8" s="64">
        <v>146</v>
      </c>
      <c r="G8" s="64">
        <v>164</v>
      </c>
      <c r="H8" s="64">
        <v>122</v>
      </c>
      <c r="I8" s="73">
        <v>5</v>
      </c>
      <c r="J8" s="66">
        <f t="shared" si="0"/>
        <v>888</v>
      </c>
      <c r="K8" s="67">
        <f t="shared" si="1"/>
        <v>148</v>
      </c>
    </row>
    <row r="9" spans="1:11" ht="27.6">
      <c r="A9" s="54">
        <v>4</v>
      </c>
      <c r="B9" s="42" t="s">
        <v>19</v>
      </c>
      <c r="C9" s="65">
        <v>143</v>
      </c>
      <c r="D9" s="65">
        <v>140</v>
      </c>
      <c r="E9" s="65">
        <v>144</v>
      </c>
      <c r="F9" s="65">
        <v>128</v>
      </c>
      <c r="G9" s="65">
        <v>126</v>
      </c>
      <c r="H9" s="65">
        <v>219</v>
      </c>
      <c r="I9" s="74">
        <v>-20</v>
      </c>
      <c r="J9" s="66">
        <f t="shared" si="0"/>
        <v>880</v>
      </c>
      <c r="K9" s="67">
        <f t="shared" si="1"/>
        <v>146.66666666666666</v>
      </c>
    </row>
    <row r="10" spans="1:11" ht="27.6">
      <c r="A10" s="54">
        <v>5</v>
      </c>
      <c r="B10" s="42" t="s">
        <v>54</v>
      </c>
      <c r="C10" s="64">
        <v>160</v>
      </c>
      <c r="D10" s="64">
        <v>132</v>
      </c>
      <c r="E10" s="64">
        <v>144</v>
      </c>
      <c r="F10" s="65">
        <v>112</v>
      </c>
      <c r="G10" s="65">
        <v>121</v>
      </c>
      <c r="H10" s="65">
        <v>120</v>
      </c>
      <c r="I10" s="74">
        <v>20</v>
      </c>
      <c r="J10" s="66">
        <f t="shared" si="0"/>
        <v>809</v>
      </c>
      <c r="K10" s="67">
        <f t="shared" si="1"/>
        <v>134.83333333333334</v>
      </c>
    </row>
    <row r="11" spans="1:11" ht="27.6">
      <c r="A11" s="54">
        <v>6</v>
      </c>
      <c r="B11" s="42" t="s">
        <v>93</v>
      </c>
      <c r="C11" s="64">
        <v>95</v>
      </c>
      <c r="D11" s="64">
        <v>102</v>
      </c>
      <c r="E11" s="64">
        <v>85</v>
      </c>
      <c r="F11" s="65">
        <v>114</v>
      </c>
      <c r="G11" s="65">
        <v>154</v>
      </c>
      <c r="H11" s="65">
        <v>110</v>
      </c>
      <c r="I11" s="74">
        <v>0</v>
      </c>
      <c r="J11" s="66">
        <f t="shared" si="0"/>
        <v>660</v>
      </c>
      <c r="K11" s="67">
        <f t="shared" si="1"/>
        <v>110</v>
      </c>
    </row>
    <row r="12" spans="1:11" ht="27.6">
      <c r="A12" s="54">
        <v>7</v>
      </c>
      <c r="B12" s="42" t="s">
        <v>61</v>
      </c>
      <c r="C12" s="65">
        <v>102</v>
      </c>
      <c r="D12" s="65">
        <v>82</v>
      </c>
      <c r="E12" s="65">
        <v>102</v>
      </c>
      <c r="F12" s="65">
        <v>92</v>
      </c>
      <c r="G12" s="65">
        <v>98</v>
      </c>
      <c r="H12" s="65">
        <v>88</v>
      </c>
      <c r="I12" s="65">
        <v>0</v>
      </c>
      <c r="J12" s="66">
        <f t="shared" si="0"/>
        <v>564</v>
      </c>
      <c r="K12" s="67">
        <f t="shared" si="1"/>
        <v>94</v>
      </c>
    </row>
  </sheetData>
  <sortState xmlns:xlrd2="http://schemas.microsoft.com/office/spreadsheetml/2017/richdata2" ref="B6:K12">
    <sortCondition descending="1" ref="J6:J12"/>
  </sortState>
  <mergeCells count="2">
    <mergeCell ref="A1:K1"/>
    <mergeCell ref="A2:K2"/>
  </mergeCells>
  <pageMargins left="0" right="0" top="0" bottom="0" header="0.31496062992125984" footer="0.31496062992125984"/>
  <pageSetup paperSize="9" scale="65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2"/>
  <sheetViews>
    <sheetView view="pageBreakPreview" zoomScale="85" zoomScaleNormal="100" zoomScaleSheetLayoutView="85" workbookViewId="0">
      <selection activeCell="J56" sqref="J56"/>
    </sheetView>
  </sheetViews>
  <sheetFormatPr defaultRowHeight="13.2"/>
  <cols>
    <col min="1" max="1" width="3.33203125" style="1" customWidth="1"/>
    <col min="2" max="2" width="4.44140625" style="1" customWidth="1"/>
    <col min="3" max="3" width="49.109375" style="1" customWidth="1"/>
    <col min="4" max="4" width="4.5546875" style="1" customWidth="1"/>
    <col min="5" max="5" width="8" style="1" customWidth="1"/>
    <col min="6" max="6" width="5.5546875" style="1" customWidth="1"/>
    <col min="7" max="7" width="8.109375" customWidth="1"/>
    <col min="8" max="8" width="38.44140625" style="1" customWidth="1"/>
    <col min="9" max="9" width="8.6640625" style="1" customWidth="1"/>
    <col min="12" max="12" width="32.33203125" customWidth="1"/>
  </cols>
  <sheetData>
    <row r="1" spans="1:9" ht="28.5" customHeight="1">
      <c r="A1" s="108" t="s">
        <v>107</v>
      </c>
      <c r="B1" s="108"/>
      <c r="C1" s="108"/>
      <c r="D1" s="108"/>
      <c r="E1" s="108"/>
      <c r="F1" s="108"/>
      <c r="G1" s="108"/>
      <c r="H1" s="108"/>
      <c r="I1" s="108"/>
    </row>
    <row r="2" spans="1:9" ht="28.5" customHeight="1">
      <c r="A2" s="108"/>
      <c r="B2" s="108"/>
      <c r="C2" s="108"/>
      <c r="D2" s="108"/>
      <c r="E2" s="108"/>
      <c r="F2" s="108"/>
      <c r="G2" s="108"/>
      <c r="H2" s="108"/>
      <c r="I2" s="108"/>
    </row>
    <row r="3" spans="1:9">
      <c r="A3"/>
      <c r="B3"/>
      <c r="C3"/>
      <c r="D3"/>
      <c r="E3" t="s">
        <v>100</v>
      </c>
      <c r="F3"/>
      <c r="H3"/>
      <c r="I3"/>
    </row>
    <row r="4" spans="1:9" ht="26.25" customHeight="1">
      <c r="A4" s="2"/>
      <c r="B4" s="2"/>
      <c r="C4" s="2"/>
      <c r="D4" s="2"/>
      <c r="E4" s="2"/>
      <c r="F4" s="15"/>
      <c r="G4" s="109" t="s">
        <v>47</v>
      </c>
      <c r="H4" s="109"/>
      <c r="I4" s="109"/>
    </row>
    <row r="5" spans="1:9" ht="26.25" customHeight="1">
      <c r="A5" s="3"/>
      <c r="B5" s="4" t="s">
        <v>1</v>
      </c>
      <c r="C5" s="4" t="s">
        <v>38</v>
      </c>
      <c r="D5" s="4" t="s">
        <v>0</v>
      </c>
      <c r="E5" s="4" t="s">
        <v>36</v>
      </c>
      <c r="F5" s="5"/>
      <c r="G5" s="4" t="s">
        <v>34</v>
      </c>
      <c r="H5" s="4" t="s">
        <v>10</v>
      </c>
      <c r="I5" s="4" t="s">
        <v>36</v>
      </c>
    </row>
    <row r="6" spans="1:9" ht="15.6">
      <c r="A6" s="17"/>
      <c r="B6" s="36"/>
      <c r="C6" s="37" t="s">
        <v>28</v>
      </c>
      <c r="D6" s="37"/>
      <c r="E6" s="38"/>
      <c r="F6" s="11"/>
      <c r="G6" s="57">
        <v>1</v>
      </c>
      <c r="H6" s="10" t="s">
        <v>59</v>
      </c>
      <c r="I6" s="6">
        <v>232</v>
      </c>
    </row>
    <row r="7" spans="1:9" ht="15.6">
      <c r="A7" s="18"/>
      <c r="B7" s="12">
        <v>1</v>
      </c>
      <c r="C7" s="9" t="s">
        <v>55</v>
      </c>
      <c r="D7" s="6"/>
      <c r="E7" s="6">
        <v>176</v>
      </c>
      <c r="F7" s="13"/>
      <c r="G7" s="57">
        <v>2</v>
      </c>
      <c r="H7" s="9" t="s">
        <v>70</v>
      </c>
      <c r="I7" s="6">
        <v>203</v>
      </c>
    </row>
    <row r="8" spans="1:9" ht="15.6">
      <c r="A8" s="18"/>
      <c r="B8" s="12">
        <v>2</v>
      </c>
      <c r="C8" s="9" t="s">
        <v>91</v>
      </c>
      <c r="D8" s="6"/>
      <c r="E8" s="6">
        <v>162</v>
      </c>
      <c r="F8" s="11"/>
      <c r="G8" s="57">
        <v>3</v>
      </c>
      <c r="H8" s="10" t="s">
        <v>12</v>
      </c>
      <c r="I8" s="6">
        <v>201</v>
      </c>
    </row>
    <row r="9" spans="1:9" ht="15.6">
      <c r="A9" s="18"/>
      <c r="B9" s="12">
        <v>3</v>
      </c>
      <c r="C9" s="9" t="s">
        <v>27</v>
      </c>
      <c r="D9" s="6"/>
      <c r="E9" s="6">
        <v>136</v>
      </c>
      <c r="F9" s="11"/>
      <c r="G9" s="57">
        <v>4</v>
      </c>
      <c r="H9" s="9" t="s">
        <v>13</v>
      </c>
      <c r="I9" s="6">
        <v>199</v>
      </c>
    </row>
    <row r="10" spans="1:9" ht="15.6">
      <c r="A10" s="18"/>
      <c r="B10" s="12">
        <v>4</v>
      </c>
      <c r="C10" s="9" t="s">
        <v>17</v>
      </c>
      <c r="D10" s="6"/>
      <c r="E10" s="6">
        <v>125</v>
      </c>
      <c r="F10" s="11"/>
      <c r="G10" s="57">
        <v>5</v>
      </c>
      <c r="H10" s="9" t="s">
        <v>57</v>
      </c>
      <c r="I10" s="6">
        <v>197</v>
      </c>
    </row>
    <row r="11" spans="1:9" ht="15.6">
      <c r="A11" s="18"/>
      <c r="B11" s="12">
        <v>5</v>
      </c>
      <c r="C11" s="9" t="s">
        <v>50</v>
      </c>
      <c r="D11" s="6"/>
      <c r="E11" s="6">
        <v>142</v>
      </c>
      <c r="F11" s="11"/>
      <c r="G11" s="57">
        <v>6</v>
      </c>
      <c r="H11" s="10" t="s">
        <v>73</v>
      </c>
      <c r="I11" s="6">
        <v>191</v>
      </c>
    </row>
    <row r="12" spans="1:9" ht="15.6">
      <c r="A12" s="19"/>
      <c r="B12" s="12"/>
      <c r="C12" s="7" t="s">
        <v>40</v>
      </c>
      <c r="D12" s="7"/>
      <c r="E12" s="8">
        <f>SUM(D7:E11)</f>
        <v>741</v>
      </c>
      <c r="F12" s="11"/>
      <c r="G12" s="57">
        <v>7</v>
      </c>
      <c r="H12" s="9" t="s">
        <v>30</v>
      </c>
      <c r="I12" s="6">
        <v>183</v>
      </c>
    </row>
    <row r="13" spans="1:9" ht="15.6">
      <c r="A13" s="17"/>
      <c r="B13" s="105" t="s">
        <v>22</v>
      </c>
      <c r="C13" s="106"/>
      <c r="D13" s="106"/>
      <c r="E13" s="107"/>
      <c r="F13" s="11"/>
      <c r="G13" s="57">
        <v>8</v>
      </c>
      <c r="H13" s="9" t="s">
        <v>55</v>
      </c>
      <c r="I13" s="6">
        <v>176</v>
      </c>
    </row>
    <row r="14" spans="1:9" ht="15.6">
      <c r="A14" s="18"/>
      <c r="B14" s="12">
        <v>1</v>
      </c>
      <c r="C14" s="9" t="s">
        <v>52</v>
      </c>
      <c r="D14" s="6">
        <v>-15</v>
      </c>
      <c r="E14" s="6">
        <v>191</v>
      </c>
      <c r="F14" s="11"/>
      <c r="G14" s="57">
        <v>9</v>
      </c>
      <c r="H14" s="9" t="s">
        <v>7</v>
      </c>
      <c r="I14" s="6">
        <v>165</v>
      </c>
    </row>
    <row r="15" spans="1:9" ht="15.6">
      <c r="A15" s="18"/>
      <c r="B15" s="12">
        <v>2</v>
      </c>
      <c r="C15" s="39" t="s">
        <v>20</v>
      </c>
      <c r="D15" s="40">
        <v>5</v>
      </c>
      <c r="E15" s="40">
        <v>123</v>
      </c>
      <c r="F15" s="11"/>
      <c r="G15" s="57">
        <v>10</v>
      </c>
      <c r="H15" s="10" t="s">
        <v>98</v>
      </c>
      <c r="I15" s="6">
        <v>163</v>
      </c>
    </row>
    <row r="16" spans="1:9" ht="15.6">
      <c r="A16" s="18"/>
      <c r="B16" s="12">
        <v>3</v>
      </c>
      <c r="C16" s="39" t="s">
        <v>9</v>
      </c>
      <c r="D16" s="40">
        <v>5</v>
      </c>
      <c r="E16" s="40">
        <v>104</v>
      </c>
      <c r="F16" s="11"/>
      <c r="G16" s="57">
        <v>11</v>
      </c>
      <c r="H16" s="9" t="s">
        <v>91</v>
      </c>
      <c r="I16" s="6">
        <v>162</v>
      </c>
    </row>
    <row r="17" spans="1:9" ht="15.6">
      <c r="A17" s="18"/>
      <c r="B17" s="12">
        <v>4</v>
      </c>
      <c r="C17" s="39" t="s">
        <v>49</v>
      </c>
      <c r="D17" s="40">
        <v>3</v>
      </c>
      <c r="E17" s="40">
        <v>203</v>
      </c>
      <c r="F17" s="11"/>
      <c r="G17" s="57">
        <v>12</v>
      </c>
      <c r="H17" s="10" t="s">
        <v>51</v>
      </c>
      <c r="I17" s="6">
        <v>162</v>
      </c>
    </row>
    <row r="18" spans="1:9" ht="15.6">
      <c r="A18" s="18"/>
      <c r="B18" s="12">
        <v>5</v>
      </c>
      <c r="C18" s="39" t="s">
        <v>56</v>
      </c>
      <c r="D18" s="40">
        <v>5</v>
      </c>
      <c r="E18" s="40">
        <v>107</v>
      </c>
      <c r="F18" s="11"/>
      <c r="G18" s="57">
        <v>13</v>
      </c>
      <c r="H18" s="9" t="s">
        <v>81</v>
      </c>
      <c r="I18" s="6">
        <v>156</v>
      </c>
    </row>
    <row r="19" spans="1:9" ht="15.6">
      <c r="A19" s="19"/>
      <c r="B19" s="12"/>
      <c r="C19" s="7" t="s">
        <v>40</v>
      </c>
      <c r="D19" s="7"/>
      <c r="E19" s="8">
        <f>SUM(D14:E18)</f>
        <v>731</v>
      </c>
      <c r="F19" s="11"/>
      <c r="G19" s="57">
        <v>14</v>
      </c>
      <c r="H19" s="9" t="s">
        <v>71</v>
      </c>
      <c r="I19" s="6">
        <v>149</v>
      </c>
    </row>
    <row r="20" spans="1:9" ht="15.6">
      <c r="A20" s="17"/>
      <c r="B20" s="105" t="s">
        <v>31</v>
      </c>
      <c r="C20" s="106"/>
      <c r="D20" s="106"/>
      <c r="E20" s="107"/>
      <c r="F20" s="11"/>
      <c r="G20" s="57">
        <v>15</v>
      </c>
      <c r="H20" s="9" t="s">
        <v>76</v>
      </c>
      <c r="I20" s="6">
        <v>145</v>
      </c>
    </row>
    <row r="21" spans="1:9" ht="15.75" customHeight="1">
      <c r="A21" s="18"/>
      <c r="B21" s="12">
        <v>1</v>
      </c>
      <c r="C21" s="9" t="s">
        <v>57</v>
      </c>
      <c r="D21" s="6">
        <v>-15</v>
      </c>
      <c r="E21" s="6">
        <v>197</v>
      </c>
      <c r="F21" s="11"/>
      <c r="G21" s="57">
        <v>16</v>
      </c>
      <c r="H21" s="9" t="s">
        <v>50</v>
      </c>
      <c r="I21" s="6">
        <v>142</v>
      </c>
    </row>
    <row r="22" spans="1:9" ht="15.6">
      <c r="A22" s="18"/>
      <c r="B22" s="12">
        <v>2</v>
      </c>
      <c r="C22" s="43" t="s">
        <v>21</v>
      </c>
      <c r="D22" s="49">
        <v>3</v>
      </c>
      <c r="E22" s="49">
        <v>153</v>
      </c>
      <c r="F22" s="11"/>
      <c r="G22" s="57">
        <v>17</v>
      </c>
      <c r="H22" s="9" t="s">
        <v>27</v>
      </c>
      <c r="I22" s="6">
        <v>136</v>
      </c>
    </row>
    <row r="23" spans="1:9" ht="15.6">
      <c r="A23" s="18"/>
      <c r="B23" s="12">
        <v>3</v>
      </c>
      <c r="C23" s="9" t="s">
        <v>81</v>
      </c>
      <c r="D23" s="6"/>
      <c r="E23" s="6">
        <v>156</v>
      </c>
      <c r="F23" s="11"/>
      <c r="G23" s="57">
        <v>18</v>
      </c>
      <c r="H23" s="9" t="s">
        <v>69</v>
      </c>
      <c r="I23" s="6">
        <v>126</v>
      </c>
    </row>
    <row r="24" spans="1:9" ht="15.6">
      <c r="A24" s="18"/>
      <c r="B24" s="12">
        <v>4</v>
      </c>
      <c r="C24" s="9" t="s">
        <v>7</v>
      </c>
      <c r="D24" s="6">
        <v>-10</v>
      </c>
      <c r="E24" s="6">
        <v>165</v>
      </c>
      <c r="F24" s="11"/>
      <c r="G24" s="57">
        <v>19</v>
      </c>
      <c r="H24" s="9" t="s">
        <v>17</v>
      </c>
      <c r="I24" s="6">
        <v>125</v>
      </c>
    </row>
    <row r="25" spans="1:9" ht="15.6">
      <c r="A25" s="18"/>
      <c r="B25" s="12">
        <v>5</v>
      </c>
      <c r="C25" s="43" t="s">
        <v>11</v>
      </c>
      <c r="D25" s="49">
        <v>5</v>
      </c>
      <c r="E25" s="49">
        <v>122</v>
      </c>
      <c r="F25" s="11"/>
      <c r="G25" s="57">
        <v>20</v>
      </c>
      <c r="H25" s="9" t="s">
        <v>8</v>
      </c>
      <c r="I25" s="6">
        <v>125</v>
      </c>
    </row>
    <row r="26" spans="1:9" ht="15.6">
      <c r="A26" s="19"/>
      <c r="B26" s="12"/>
      <c r="C26" s="7" t="s">
        <v>40</v>
      </c>
      <c r="D26" s="7"/>
      <c r="E26" s="8">
        <f>SUM(D21:E25)</f>
        <v>776</v>
      </c>
      <c r="F26" s="11"/>
      <c r="G26" s="57">
        <v>21</v>
      </c>
      <c r="H26" s="9" t="s">
        <v>103</v>
      </c>
      <c r="I26" s="6">
        <v>116</v>
      </c>
    </row>
    <row r="27" spans="1:9" ht="15.6">
      <c r="A27" s="17"/>
      <c r="B27" s="105" t="s">
        <v>61</v>
      </c>
      <c r="C27" s="106"/>
      <c r="D27" s="106"/>
      <c r="E27" s="107"/>
      <c r="F27" s="11"/>
      <c r="G27" s="57">
        <v>22</v>
      </c>
      <c r="H27" s="9" t="s">
        <v>58</v>
      </c>
      <c r="I27" s="6">
        <v>110</v>
      </c>
    </row>
    <row r="28" spans="1:9" ht="15.6">
      <c r="A28" s="18"/>
      <c r="B28" s="12">
        <v>1</v>
      </c>
      <c r="C28" s="9" t="s">
        <v>69</v>
      </c>
      <c r="D28" s="6"/>
      <c r="E28" s="6">
        <v>126</v>
      </c>
      <c r="F28" s="11"/>
      <c r="G28" s="57">
        <v>23</v>
      </c>
      <c r="H28" s="9" t="s">
        <v>94</v>
      </c>
      <c r="I28" s="6">
        <v>107</v>
      </c>
    </row>
    <row r="29" spans="1:9" ht="15.6">
      <c r="A29" s="18"/>
      <c r="B29" s="12">
        <v>2</v>
      </c>
      <c r="C29" s="44" t="s">
        <v>101</v>
      </c>
      <c r="D29" s="6">
        <v>5</v>
      </c>
      <c r="E29" s="6">
        <v>88</v>
      </c>
      <c r="F29" s="11"/>
      <c r="G29" s="57">
        <v>24</v>
      </c>
      <c r="H29" s="10" t="s">
        <v>64</v>
      </c>
      <c r="I29" s="6">
        <v>101</v>
      </c>
    </row>
    <row r="30" spans="1:9" ht="15.6">
      <c r="A30" s="18"/>
      <c r="B30" s="12">
        <v>3</v>
      </c>
      <c r="C30" s="9" t="s">
        <v>62</v>
      </c>
      <c r="D30" s="6"/>
      <c r="E30" s="6">
        <v>96</v>
      </c>
      <c r="F30" s="11"/>
      <c r="G30" s="57">
        <v>25</v>
      </c>
      <c r="H30" s="9" t="s">
        <v>62</v>
      </c>
      <c r="I30" s="6">
        <v>96</v>
      </c>
    </row>
    <row r="31" spans="1:9" ht="15.6">
      <c r="A31" s="18"/>
      <c r="B31" s="12">
        <v>4</v>
      </c>
      <c r="C31" s="9" t="s">
        <v>75</v>
      </c>
      <c r="D31" s="6"/>
      <c r="E31" s="6">
        <v>74</v>
      </c>
      <c r="F31" s="11"/>
      <c r="G31" s="57">
        <v>26</v>
      </c>
      <c r="H31" s="9" t="s">
        <v>102</v>
      </c>
      <c r="I31" s="6">
        <v>95</v>
      </c>
    </row>
    <row r="32" spans="1:9" ht="15.6">
      <c r="A32" s="18"/>
      <c r="B32" s="12">
        <v>5</v>
      </c>
      <c r="C32" s="9" t="s">
        <v>102</v>
      </c>
      <c r="D32" s="6"/>
      <c r="E32" s="6">
        <v>95</v>
      </c>
      <c r="F32" s="11"/>
      <c r="G32" s="57">
        <v>27</v>
      </c>
      <c r="H32" s="9" t="s">
        <v>75</v>
      </c>
      <c r="I32" s="6">
        <v>74</v>
      </c>
    </row>
    <row r="33" spans="1:9" ht="15.6">
      <c r="A33" s="19"/>
      <c r="B33" s="12"/>
      <c r="C33" s="7" t="s">
        <v>40</v>
      </c>
      <c r="D33" s="7"/>
      <c r="E33" s="8">
        <f>SUM(D28:E32)</f>
        <v>484</v>
      </c>
      <c r="F33" s="11"/>
      <c r="G33" s="60"/>
    </row>
    <row r="34" spans="1:9" ht="15.75" customHeight="1">
      <c r="A34" s="17"/>
      <c r="B34" s="105" t="s">
        <v>19</v>
      </c>
      <c r="C34" s="106"/>
      <c r="D34" s="106"/>
      <c r="E34" s="107"/>
      <c r="F34" s="11"/>
      <c r="G34" s="76" t="s">
        <v>48</v>
      </c>
      <c r="H34" s="76"/>
      <c r="I34" s="76"/>
    </row>
    <row r="35" spans="1:9" ht="15.6">
      <c r="A35" s="18"/>
      <c r="B35" s="12">
        <v>1</v>
      </c>
      <c r="C35" s="9" t="s">
        <v>30</v>
      </c>
      <c r="D35" s="6">
        <v>-10</v>
      </c>
      <c r="E35" s="6">
        <v>183</v>
      </c>
      <c r="F35" s="11"/>
      <c r="G35" s="4" t="s">
        <v>34</v>
      </c>
      <c r="H35" s="4" t="s">
        <v>10</v>
      </c>
      <c r="I35" s="4" t="s">
        <v>36</v>
      </c>
    </row>
    <row r="36" spans="1:9" ht="15.75" customHeight="1">
      <c r="A36" s="18"/>
      <c r="B36" s="12">
        <v>2</v>
      </c>
      <c r="C36" s="9" t="s">
        <v>8</v>
      </c>
      <c r="D36" s="6"/>
      <c r="E36" s="6">
        <v>125</v>
      </c>
      <c r="F36" s="11"/>
      <c r="G36" s="12">
        <v>1</v>
      </c>
      <c r="H36" s="9" t="s">
        <v>49</v>
      </c>
      <c r="I36" s="6">
        <v>203</v>
      </c>
    </row>
    <row r="37" spans="1:9" ht="15.6">
      <c r="A37" s="18"/>
      <c r="B37" s="12">
        <v>3</v>
      </c>
      <c r="C37" s="9" t="s">
        <v>13</v>
      </c>
      <c r="D37" s="6">
        <v>-10</v>
      </c>
      <c r="E37" s="6">
        <v>199</v>
      </c>
      <c r="F37" s="11"/>
      <c r="G37" s="12">
        <v>2</v>
      </c>
      <c r="H37" s="9" t="s">
        <v>72</v>
      </c>
      <c r="I37" s="6">
        <v>167</v>
      </c>
    </row>
    <row r="38" spans="1:9" ht="15.6">
      <c r="A38" s="18"/>
      <c r="B38" s="12">
        <v>4</v>
      </c>
      <c r="C38" s="10" t="s">
        <v>12</v>
      </c>
      <c r="D38" s="14"/>
      <c r="E38" s="6">
        <v>201</v>
      </c>
      <c r="F38" s="11"/>
      <c r="G38" s="12">
        <v>3</v>
      </c>
      <c r="H38" s="9" t="s">
        <v>21</v>
      </c>
      <c r="I38" s="6">
        <v>153</v>
      </c>
    </row>
    <row r="39" spans="1:9" ht="15.6">
      <c r="A39" s="18"/>
      <c r="B39" s="12">
        <v>5</v>
      </c>
      <c r="C39" s="10" t="s">
        <v>51</v>
      </c>
      <c r="D39" s="14"/>
      <c r="E39" s="6">
        <v>162</v>
      </c>
      <c r="F39" s="11"/>
      <c r="G39" s="12">
        <v>4</v>
      </c>
      <c r="H39" s="9" t="s">
        <v>66</v>
      </c>
      <c r="I39" s="6">
        <v>133</v>
      </c>
    </row>
    <row r="40" spans="1:9" ht="15.6">
      <c r="A40" s="19"/>
      <c r="B40" s="12"/>
      <c r="C40" s="7" t="s">
        <v>40</v>
      </c>
      <c r="D40" s="7"/>
      <c r="E40" s="8">
        <f>SUM(D35:E39)</f>
        <v>850</v>
      </c>
      <c r="F40" s="11"/>
      <c r="G40" s="12">
        <v>5</v>
      </c>
      <c r="H40" s="9" t="s">
        <v>20</v>
      </c>
      <c r="I40" s="6">
        <v>123</v>
      </c>
    </row>
    <row r="41" spans="1:9" ht="15.6">
      <c r="A41" s="17"/>
      <c r="B41" s="105" t="s">
        <v>54</v>
      </c>
      <c r="C41" s="106"/>
      <c r="D41" s="106"/>
      <c r="E41" s="107"/>
      <c r="G41" s="12">
        <v>6</v>
      </c>
      <c r="H41" s="20" t="s">
        <v>11</v>
      </c>
      <c r="I41" s="16">
        <v>122</v>
      </c>
    </row>
    <row r="42" spans="1:9" ht="15.6">
      <c r="A42" s="18"/>
      <c r="B42" s="12">
        <v>1</v>
      </c>
      <c r="C42" s="9" t="s">
        <v>76</v>
      </c>
      <c r="D42" s="6"/>
      <c r="E42" s="6">
        <v>145</v>
      </c>
      <c r="G42" s="12">
        <v>7</v>
      </c>
      <c r="H42" s="9" t="s">
        <v>56</v>
      </c>
      <c r="I42" s="6">
        <v>107</v>
      </c>
    </row>
    <row r="43" spans="1:9" ht="15.6">
      <c r="A43" s="18"/>
      <c r="B43" s="12">
        <v>2</v>
      </c>
      <c r="C43" s="9" t="s">
        <v>58</v>
      </c>
      <c r="D43" s="6"/>
      <c r="E43" s="6">
        <v>110</v>
      </c>
      <c r="G43" s="12">
        <v>8</v>
      </c>
      <c r="H43" s="9" t="s">
        <v>9</v>
      </c>
      <c r="I43" s="6">
        <v>104</v>
      </c>
    </row>
    <row r="44" spans="1:9" ht="15.6">
      <c r="A44" s="18"/>
      <c r="B44" s="12">
        <v>3</v>
      </c>
      <c r="C44" s="43" t="s">
        <v>66</v>
      </c>
      <c r="D44" s="49">
        <v>5</v>
      </c>
      <c r="E44" s="49">
        <v>133</v>
      </c>
      <c r="G44" s="12">
        <v>9</v>
      </c>
      <c r="H44" s="20" t="s">
        <v>104</v>
      </c>
      <c r="I44" s="16">
        <v>98</v>
      </c>
    </row>
    <row r="45" spans="1:9" ht="15.6">
      <c r="A45" s="18"/>
      <c r="B45" s="12">
        <v>4</v>
      </c>
      <c r="C45" s="10" t="s">
        <v>64</v>
      </c>
      <c r="D45" s="14"/>
      <c r="E45" s="6">
        <v>101</v>
      </c>
      <c r="G45" s="12">
        <v>10</v>
      </c>
      <c r="H45" s="9" t="s">
        <v>105</v>
      </c>
      <c r="I45" s="6">
        <v>91</v>
      </c>
    </row>
    <row r="46" spans="1:9" ht="15.6">
      <c r="A46" s="18"/>
      <c r="B46" s="12">
        <v>5</v>
      </c>
      <c r="C46" s="10" t="s">
        <v>59</v>
      </c>
      <c r="D46" s="14">
        <v>-10</v>
      </c>
      <c r="E46" s="6">
        <v>232</v>
      </c>
      <c r="G46" s="12">
        <v>11</v>
      </c>
      <c r="H46" s="9" t="s">
        <v>101</v>
      </c>
      <c r="I46" s="6">
        <v>88</v>
      </c>
    </row>
    <row r="47" spans="1:9" ht="15.6">
      <c r="A47" s="19"/>
      <c r="B47" s="12"/>
      <c r="C47" s="7" t="s">
        <v>40</v>
      </c>
      <c r="D47" s="7"/>
      <c r="E47" s="8">
        <f>SUM(D42:E46)</f>
        <v>716</v>
      </c>
      <c r="H47" s="20"/>
      <c r="I47" s="16"/>
    </row>
    <row r="48" spans="1:9" ht="18.75" customHeight="1">
      <c r="A48" s="17"/>
      <c r="B48" s="105" t="s">
        <v>93</v>
      </c>
      <c r="C48" s="106"/>
      <c r="D48" s="106"/>
      <c r="E48" s="107"/>
      <c r="G48" s="104" t="s">
        <v>16</v>
      </c>
      <c r="H48" s="104"/>
      <c r="I48" s="104"/>
    </row>
    <row r="49" spans="1:9" ht="15.6">
      <c r="A49" s="18"/>
      <c r="B49" s="12">
        <v>1</v>
      </c>
      <c r="C49" s="9" t="s">
        <v>94</v>
      </c>
      <c r="D49" s="6"/>
      <c r="E49" s="6">
        <v>107</v>
      </c>
      <c r="G49" s="4" t="s">
        <v>43</v>
      </c>
      <c r="H49" s="4" t="s">
        <v>38</v>
      </c>
      <c r="I49" s="4" t="s">
        <v>2</v>
      </c>
    </row>
    <row r="50" spans="1:9" ht="15.75" customHeight="1">
      <c r="A50" s="18"/>
      <c r="B50" s="12">
        <v>2</v>
      </c>
      <c r="C50" s="9" t="s">
        <v>103</v>
      </c>
      <c r="D50" s="6"/>
      <c r="E50" s="6">
        <v>116</v>
      </c>
      <c r="G50" s="35">
        <v>1</v>
      </c>
      <c r="H50" s="52" t="s">
        <v>41</v>
      </c>
      <c r="I50" s="41">
        <v>858</v>
      </c>
    </row>
    <row r="51" spans="1:9" ht="15.6">
      <c r="A51" s="18"/>
      <c r="B51" s="12">
        <v>3</v>
      </c>
      <c r="C51" s="43" t="s">
        <v>104</v>
      </c>
      <c r="D51" s="49">
        <v>5</v>
      </c>
      <c r="E51" s="49">
        <v>98</v>
      </c>
      <c r="G51" s="35">
        <v>2</v>
      </c>
      <c r="H51" s="52" t="s">
        <v>19</v>
      </c>
      <c r="I51" s="41">
        <v>850</v>
      </c>
    </row>
    <row r="52" spans="1:9" ht="15.6">
      <c r="A52" s="18"/>
      <c r="B52" s="12">
        <v>4</v>
      </c>
      <c r="C52" s="43" t="s">
        <v>105</v>
      </c>
      <c r="D52" s="49">
        <v>5</v>
      </c>
      <c r="E52" s="49">
        <v>91</v>
      </c>
      <c r="G52" s="35">
        <v>3</v>
      </c>
      <c r="H52" s="52" t="s">
        <v>31</v>
      </c>
      <c r="I52" s="41">
        <v>776</v>
      </c>
    </row>
    <row r="53" spans="1:9" ht="15.6">
      <c r="A53" s="18"/>
      <c r="B53" s="12">
        <v>5</v>
      </c>
      <c r="C53" s="10" t="s">
        <v>98</v>
      </c>
      <c r="D53" s="14"/>
      <c r="E53" s="6">
        <v>163</v>
      </c>
      <c r="G53" s="12">
        <v>4</v>
      </c>
      <c r="H53" s="52" t="s">
        <v>28</v>
      </c>
      <c r="I53" s="41">
        <v>741</v>
      </c>
    </row>
    <row r="54" spans="1:9" ht="15.6">
      <c r="A54" s="19"/>
      <c r="B54" s="50"/>
      <c r="C54" s="51"/>
      <c r="D54" s="51"/>
      <c r="E54" s="8">
        <f>SUM(D49:E53)</f>
        <v>585</v>
      </c>
      <c r="G54" s="12">
        <v>5</v>
      </c>
      <c r="H54" s="52" t="s">
        <v>22</v>
      </c>
      <c r="I54" s="41">
        <v>731</v>
      </c>
    </row>
    <row r="55" spans="1:9" ht="15.6">
      <c r="A55" s="17"/>
      <c r="B55" s="105" t="s">
        <v>41</v>
      </c>
      <c r="C55" s="106"/>
      <c r="D55" s="106"/>
      <c r="E55" s="107"/>
      <c r="G55" s="12">
        <v>6</v>
      </c>
      <c r="H55" s="52" t="s">
        <v>54</v>
      </c>
      <c r="I55" s="41">
        <v>716</v>
      </c>
    </row>
    <row r="56" spans="1:9" ht="15.6">
      <c r="A56" s="18"/>
      <c r="B56" s="12">
        <v>1</v>
      </c>
      <c r="C56" s="9" t="s">
        <v>71</v>
      </c>
      <c r="D56" s="6">
        <v>-10</v>
      </c>
      <c r="E56" s="6">
        <v>149</v>
      </c>
      <c r="G56" s="12">
        <v>7</v>
      </c>
      <c r="H56" s="52" t="s">
        <v>93</v>
      </c>
      <c r="I56" s="41">
        <v>585</v>
      </c>
    </row>
    <row r="57" spans="1:9" ht="15.6">
      <c r="A57" s="18"/>
      <c r="B57" s="12">
        <v>2</v>
      </c>
      <c r="C57" s="9" t="s">
        <v>70</v>
      </c>
      <c r="D57" s="6">
        <v>-10</v>
      </c>
      <c r="E57" s="6">
        <v>203</v>
      </c>
      <c r="G57" s="12">
        <v>8</v>
      </c>
      <c r="H57" s="52" t="s">
        <v>61</v>
      </c>
      <c r="I57" s="41">
        <v>484</v>
      </c>
    </row>
    <row r="58" spans="1:9" ht="15.6">
      <c r="A58" s="18"/>
      <c r="B58" s="12">
        <v>3</v>
      </c>
      <c r="C58" s="43" t="s">
        <v>72</v>
      </c>
      <c r="D58" s="49"/>
      <c r="E58" s="49">
        <v>167</v>
      </c>
    </row>
    <row r="59" spans="1:9" ht="15.6">
      <c r="A59" s="18"/>
      <c r="B59" s="12">
        <v>4</v>
      </c>
      <c r="C59" s="10" t="s">
        <v>73</v>
      </c>
      <c r="D59" s="14"/>
      <c r="E59" s="6">
        <v>191</v>
      </c>
      <c r="F59" s="55"/>
    </row>
    <row r="60" spans="1:9" ht="15.6">
      <c r="A60" s="18"/>
      <c r="B60" s="12">
        <v>5</v>
      </c>
      <c r="C60" s="10" t="s">
        <v>106</v>
      </c>
      <c r="D60" s="14">
        <v>-15</v>
      </c>
      <c r="E60" s="6">
        <v>183</v>
      </c>
      <c r="F60" s="55"/>
      <c r="G60" s="16"/>
      <c r="H60" s="34"/>
      <c r="I60" s="34"/>
    </row>
    <row r="61" spans="1:9" ht="15.6">
      <c r="A61" s="19"/>
      <c r="B61" s="12"/>
      <c r="C61" s="7" t="s">
        <v>40</v>
      </c>
      <c r="D61" s="7"/>
      <c r="E61" s="8">
        <f>SUM(D56:E60)</f>
        <v>858</v>
      </c>
      <c r="G61" s="47"/>
      <c r="H61" s="46"/>
      <c r="I61" s="46"/>
    </row>
    <row r="62" spans="1:9">
      <c r="G62" s="47"/>
      <c r="H62" s="46"/>
      <c r="I62" s="46"/>
    </row>
  </sheetData>
  <sortState xmlns:xlrd2="http://schemas.microsoft.com/office/spreadsheetml/2017/richdata2" ref="H48:I56">
    <sortCondition descending="1" ref="I41:I49"/>
  </sortState>
  <mergeCells count="10">
    <mergeCell ref="A1:I2"/>
    <mergeCell ref="G48:I48"/>
    <mergeCell ref="B41:E41"/>
    <mergeCell ref="B48:E48"/>
    <mergeCell ref="B55:E55"/>
    <mergeCell ref="G4:I4"/>
    <mergeCell ref="B13:E13"/>
    <mergeCell ref="B20:E20"/>
    <mergeCell ref="B27:E27"/>
    <mergeCell ref="B34:E34"/>
  </mergeCells>
  <pageMargins left="0" right="0" top="0" bottom="0" header="0.31496062992125984" footer="0.31496062992125984"/>
  <pageSetup paperSize="9" scale="78" orientation="portrait" horizontalDpi="1200" r:id="rId1"/>
  <colBreaks count="1" manualBreakCount="1">
    <brk id="9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8"/>
  <sheetViews>
    <sheetView tabSelected="1" zoomScale="47" zoomScaleNormal="47" workbookViewId="0">
      <selection activeCell="N11" sqref="N11"/>
    </sheetView>
  </sheetViews>
  <sheetFormatPr defaultColWidth="8.6640625" defaultRowHeight="13.2"/>
  <cols>
    <col min="1" max="1" width="17.6640625" style="1" customWidth="1"/>
    <col min="2" max="2" width="74.109375" style="1" customWidth="1"/>
    <col min="3" max="8" width="15.109375" style="1" customWidth="1"/>
    <col min="9" max="9" width="10.44140625" style="1" customWidth="1"/>
    <col min="10" max="10" width="21.6640625" style="1" customWidth="1"/>
    <col min="11" max="11" width="23.44140625" style="1" customWidth="1"/>
  </cols>
  <sheetData>
    <row r="1" spans="1:11" ht="198.6" customHeight="1">
      <c r="A1" s="112" t="s">
        <v>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58.5" customHeight="1">
      <c r="A2" s="111" t="s">
        <v>115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34.799999999999997">
      <c r="A3" s="21"/>
      <c r="B3" s="22"/>
      <c r="C3" s="23"/>
      <c r="D3" s="23"/>
      <c r="E3" s="24"/>
      <c r="F3" s="23"/>
      <c r="G3" s="23"/>
      <c r="H3" s="23"/>
      <c r="I3" s="23"/>
      <c r="J3" s="23"/>
      <c r="K3" s="23"/>
    </row>
    <row r="4" spans="1:11" ht="55.2" thickBot="1">
      <c r="A4" s="23"/>
      <c r="B4" s="23"/>
      <c r="C4" s="23"/>
      <c r="D4" s="25"/>
      <c r="E4" s="26" t="s">
        <v>18</v>
      </c>
      <c r="F4" s="27"/>
      <c r="G4" s="23"/>
      <c r="H4" s="23"/>
      <c r="I4" s="23"/>
      <c r="J4" s="23"/>
      <c r="K4" s="23"/>
    </row>
    <row r="5" spans="1:11" ht="69.75" customHeight="1" thickBot="1">
      <c r="A5" s="101" t="s">
        <v>43</v>
      </c>
      <c r="B5" s="102" t="s">
        <v>38</v>
      </c>
      <c r="C5" s="102" t="s">
        <v>33</v>
      </c>
      <c r="D5" s="102" t="s">
        <v>42</v>
      </c>
      <c r="E5" s="102" t="s">
        <v>35</v>
      </c>
      <c r="F5" s="102" t="s">
        <v>44</v>
      </c>
      <c r="G5" s="102" t="s">
        <v>46</v>
      </c>
      <c r="H5" s="102" t="s">
        <v>39</v>
      </c>
      <c r="I5" s="102" t="s">
        <v>0</v>
      </c>
      <c r="J5" s="102" t="s">
        <v>3</v>
      </c>
      <c r="K5" s="103" t="s">
        <v>24</v>
      </c>
    </row>
    <row r="6" spans="1:11" ht="43.5" customHeight="1">
      <c r="A6" s="83">
        <v>1</v>
      </c>
      <c r="B6" s="42" t="s">
        <v>117</v>
      </c>
      <c r="C6" s="79">
        <v>142</v>
      </c>
      <c r="D6" s="82">
        <v>158</v>
      </c>
      <c r="E6" s="82">
        <v>146</v>
      </c>
      <c r="F6" s="82">
        <v>175</v>
      </c>
      <c r="G6" s="82">
        <v>186</v>
      </c>
      <c r="H6" s="82">
        <v>150</v>
      </c>
      <c r="I6" s="82">
        <v>-15</v>
      </c>
      <c r="J6" s="80">
        <f t="shared" ref="J6:J13" si="0">SUM(C6:I6)</f>
        <v>942</v>
      </c>
      <c r="K6" s="81">
        <f t="shared" ref="K6:K13" si="1">SUM(J6/6)</f>
        <v>157</v>
      </c>
    </row>
    <row r="7" spans="1:11" ht="43.5" customHeight="1">
      <c r="A7" s="84">
        <v>2</v>
      </c>
      <c r="B7" s="42" t="s">
        <v>19</v>
      </c>
      <c r="C7" s="28">
        <v>178</v>
      </c>
      <c r="D7" s="29">
        <v>172</v>
      </c>
      <c r="E7" s="29">
        <v>152</v>
      </c>
      <c r="F7" s="29">
        <v>162</v>
      </c>
      <c r="G7" s="29">
        <v>146</v>
      </c>
      <c r="H7" s="29">
        <v>129</v>
      </c>
      <c r="I7" s="29">
        <v>-20</v>
      </c>
      <c r="J7" s="77">
        <f t="shared" si="0"/>
        <v>919</v>
      </c>
      <c r="K7" s="78">
        <f t="shared" si="1"/>
        <v>153.16666666666666</v>
      </c>
    </row>
    <row r="8" spans="1:11" ht="43.5" customHeight="1">
      <c r="A8" s="84">
        <v>3</v>
      </c>
      <c r="B8" s="42" t="s">
        <v>111</v>
      </c>
      <c r="C8" s="28">
        <v>180</v>
      </c>
      <c r="D8" s="29">
        <v>128</v>
      </c>
      <c r="E8" s="29">
        <v>151</v>
      </c>
      <c r="F8" s="29">
        <v>161</v>
      </c>
      <c r="G8" s="29">
        <v>178</v>
      </c>
      <c r="H8" s="29">
        <v>126</v>
      </c>
      <c r="I8" s="29">
        <v>-30</v>
      </c>
      <c r="J8" s="77">
        <f t="shared" si="0"/>
        <v>894</v>
      </c>
      <c r="K8" s="78">
        <f t="shared" si="1"/>
        <v>149</v>
      </c>
    </row>
    <row r="9" spans="1:11" ht="43.5" customHeight="1">
      <c r="A9" s="83">
        <v>4</v>
      </c>
      <c r="B9" s="42" t="s">
        <v>116</v>
      </c>
      <c r="C9" s="29">
        <v>127</v>
      </c>
      <c r="D9" s="29">
        <v>157</v>
      </c>
      <c r="E9" s="29">
        <v>149</v>
      </c>
      <c r="F9" s="29">
        <v>165</v>
      </c>
      <c r="G9" s="29">
        <v>169</v>
      </c>
      <c r="H9" s="29">
        <v>137</v>
      </c>
      <c r="I9" s="29">
        <v>-20</v>
      </c>
      <c r="J9" s="77">
        <f t="shared" si="0"/>
        <v>884</v>
      </c>
      <c r="K9" s="78">
        <f t="shared" si="1"/>
        <v>147.33333333333334</v>
      </c>
    </row>
    <row r="10" spans="1:11" ht="43.5" customHeight="1">
      <c r="A10" s="84">
        <v>5</v>
      </c>
      <c r="B10" s="42" t="s">
        <v>110</v>
      </c>
      <c r="C10" s="29">
        <v>86</v>
      </c>
      <c r="D10" s="29">
        <v>159</v>
      </c>
      <c r="E10" s="29">
        <v>133</v>
      </c>
      <c r="F10" s="29">
        <v>136</v>
      </c>
      <c r="G10" s="29">
        <v>145</v>
      </c>
      <c r="H10" s="29">
        <v>126</v>
      </c>
      <c r="I10" s="29"/>
      <c r="J10" s="77">
        <f t="shared" si="0"/>
        <v>785</v>
      </c>
      <c r="K10" s="78">
        <f t="shared" si="1"/>
        <v>130.83333333333334</v>
      </c>
    </row>
    <row r="11" spans="1:11" ht="40.950000000000003" customHeight="1">
      <c r="A11" s="84">
        <v>6</v>
      </c>
      <c r="B11" s="42" t="s">
        <v>113</v>
      </c>
      <c r="C11" s="29">
        <v>134</v>
      </c>
      <c r="D11" s="29">
        <v>155</v>
      </c>
      <c r="E11" s="29">
        <v>125</v>
      </c>
      <c r="F11" s="29">
        <v>117</v>
      </c>
      <c r="G11" s="29">
        <v>131</v>
      </c>
      <c r="H11" s="29">
        <v>121</v>
      </c>
      <c r="I11" s="29"/>
      <c r="J11" s="77">
        <f t="shared" si="0"/>
        <v>783</v>
      </c>
      <c r="K11" s="78">
        <f t="shared" si="1"/>
        <v>130.5</v>
      </c>
    </row>
    <row r="12" spans="1:11" ht="40.950000000000003" customHeight="1">
      <c r="A12" s="83">
        <v>7</v>
      </c>
      <c r="B12" s="42" t="s">
        <v>112</v>
      </c>
      <c r="C12" s="28">
        <v>150</v>
      </c>
      <c r="D12" s="29">
        <v>147</v>
      </c>
      <c r="E12" s="29">
        <v>123</v>
      </c>
      <c r="F12" s="29">
        <v>105</v>
      </c>
      <c r="G12" s="29">
        <v>114</v>
      </c>
      <c r="H12" s="29">
        <v>139</v>
      </c>
      <c r="I12" s="29">
        <v>-5</v>
      </c>
      <c r="J12" s="77">
        <f t="shared" si="0"/>
        <v>773</v>
      </c>
      <c r="K12" s="78">
        <f t="shared" si="1"/>
        <v>128.83333333333334</v>
      </c>
    </row>
    <row r="13" spans="1:11" ht="39.6" customHeight="1">
      <c r="A13" s="83">
        <v>8</v>
      </c>
      <c r="B13" s="42" t="s">
        <v>114</v>
      </c>
      <c r="C13" s="29">
        <v>110</v>
      </c>
      <c r="D13" s="29">
        <v>112</v>
      </c>
      <c r="E13" s="29">
        <v>146</v>
      </c>
      <c r="F13" s="29">
        <v>118</v>
      </c>
      <c r="G13" s="29">
        <v>116</v>
      </c>
      <c r="H13" s="29">
        <v>95</v>
      </c>
      <c r="I13" s="29">
        <v>10</v>
      </c>
      <c r="J13" s="77">
        <f t="shared" si="0"/>
        <v>707</v>
      </c>
      <c r="K13" s="78">
        <f t="shared" si="1"/>
        <v>117.83333333333333</v>
      </c>
    </row>
    <row r="14" spans="1:11" ht="44.4" hidden="1" customHeight="1">
      <c r="A14" s="84">
        <v>9</v>
      </c>
      <c r="B14" s="42" t="s">
        <v>28</v>
      </c>
      <c r="C14" s="29"/>
      <c r="D14" s="29"/>
      <c r="E14" s="29"/>
      <c r="F14" s="29"/>
      <c r="G14" s="29"/>
      <c r="H14" s="29"/>
      <c r="I14" s="29"/>
      <c r="J14" s="77">
        <f t="shared" ref="J14" si="2">SUM(C14:I14)</f>
        <v>0</v>
      </c>
      <c r="K14" s="78">
        <f t="shared" ref="K14" si="3">SUM(J14/6)</f>
        <v>0</v>
      </c>
    </row>
    <row r="18" spans="2:2" ht="25.2">
      <c r="B18" s="42"/>
    </row>
  </sheetData>
  <sortState xmlns:xlrd2="http://schemas.microsoft.com/office/spreadsheetml/2017/richdata2" ref="B6:K13">
    <sortCondition descending="1" ref="K6:K13"/>
  </sortState>
  <mergeCells count="2"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48"/>
  <sheetViews>
    <sheetView view="pageBreakPreview" zoomScale="50" zoomScaleNormal="55" zoomScaleSheetLayoutView="50" workbookViewId="0">
      <selection activeCell="B14" sqref="B14"/>
    </sheetView>
  </sheetViews>
  <sheetFormatPr defaultRowHeight="13.2"/>
  <cols>
    <col min="1" max="1" width="20" customWidth="1"/>
    <col min="2" max="2" width="62.88671875" style="1" customWidth="1"/>
    <col min="3" max="8" width="12.88671875" style="1" customWidth="1"/>
    <col min="9" max="9" width="10.44140625" style="1" customWidth="1"/>
    <col min="10" max="10" width="14.88671875" style="1" customWidth="1"/>
    <col min="11" max="11" width="14.5546875" style="1" customWidth="1"/>
    <col min="12" max="14" width="13.109375" customWidth="1"/>
    <col min="15" max="15" width="11.6640625" customWidth="1"/>
  </cols>
  <sheetData>
    <row r="1" spans="1:15" ht="54" customHeight="1" thickBot="1">
      <c r="D1" s="25"/>
      <c r="E1" s="88" t="s">
        <v>37</v>
      </c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30.6" thickBot="1">
      <c r="A2" s="113" t="s">
        <v>34</v>
      </c>
      <c r="B2" s="115" t="s">
        <v>26</v>
      </c>
      <c r="C2" s="117" t="s">
        <v>32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  <c r="O2" s="120" t="s">
        <v>45</v>
      </c>
    </row>
    <row r="3" spans="1:15" ht="30.6" thickBot="1">
      <c r="A3" s="114"/>
      <c r="B3" s="116"/>
      <c r="C3" s="99">
        <v>1</v>
      </c>
      <c r="D3" s="100">
        <v>2</v>
      </c>
      <c r="E3" s="100">
        <v>3</v>
      </c>
      <c r="F3" s="100">
        <v>4</v>
      </c>
      <c r="G3" s="100">
        <v>5</v>
      </c>
      <c r="H3" s="100">
        <v>6</v>
      </c>
      <c r="I3" s="100">
        <v>7</v>
      </c>
      <c r="J3" s="100">
        <v>8</v>
      </c>
      <c r="K3" s="100">
        <v>9</v>
      </c>
      <c r="L3" s="100">
        <v>10</v>
      </c>
      <c r="M3" s="100">
        <v>11</v>
      </c>
      <c r="N3" s="100">
        <v>12</v>
      </c>
      <c r="O3" s="121"/>
    </row>
    <row r="4" spans="1:15" ht="30">
      <c r="A4" s="94">
        <v>1</v>
      </c>
      <c r="B4" s="92" t="s">
        <v>41</v>
      </c>
      <c r="C4" s="87">
        <v>80</v>
      </c>
      <c r="D4" s="87">
        <v>70</v>
      </c>
      <c r="E4" s="87">
        <v>90</v>
      </c>
      <c r="F4" s="87">
        <v>100</v>
      </c>
      <c r="G4" s="87">
        <v>100</v>
      </c>
      <c r="H4" s="87"/>
      <c r="I4" s="87"/>
      <c r="J4" s="87"/>
      <c r="K4" s="87"/>
      <c r="L4" s="87"/>
      <c r="M4" s="87"/>
      <c r="N4" s="87"/>
      <c r="O4" s="98">
        <f t="shared" ref="O4:O13" si="0">SUM(C4:N4)</f>
        <v>440</v>
      </c>
    </row>
    <row r="5" spans="1:15" ht="30">
      <c r="A5" s="95">
        <v>2</v>
      </c>
      <c r="B5" s="93" t="s">
        <v>22</v>
      </c>
      <c r="C5" s="85">
        <v>100</v>
      </c>
      <c r="D5" s="85">
        <v>60</v>
      </c>
      <c r="E5" s="85">
        <v>80</v>
      </c>
      <c r="F5" s="85">
        <v>70</v>
      </c>
      <c r="G5" s="85">
        <v>90</v>
      </c>
      <c r="H5" s="85"/>
      <c r="I5" s="85"/>
      <c r="J5" s="85"/>
      <c r="K5" s="85"/>
      <c r="L5" s="85"/>
      <c r="M5" s="85"/>
      <c r="N5" s="85"/>
      <c r="O5" s="89">
        <f t="shared" si="0"/>
        <v>400</v>
      </c>
    </row>
    <row r="6" spans="1:15" ht="30">
      <c r="A6" s="95">
        <v>3</v>
      </c>
      <c r="B6" s="93" t="s">
        <v>19</v>
      </c>
      <c r="C6" s="85">
        <v>70</v>
      </c>
      <c r="D6" s="85">
        <v>100</v>
      </c>
      <c r="E6" s="85">
        <v>70</v>
      </c>
      <c r="F6" s="85">
        <v>60</v>
      </c>
      <c r="G6" s="85">
        <v>80</v>
      </c>
      <c r="H6" s="85"/>
      <c r="I6" s="85"/>
      <c r="J6" s="85"/>
      <c r="K6" s="85"/>
      <c r="L6" s="86"/>
      <c r="M6" s="85"/>
      <c r="N6" s="85"/>
      <c r="O6" s="89">
        <f t="shared" si="0"/>
        <v>380</v>
      </c>
    </row>
    <row r="7" spans="1:15" ht="30">
      <c r="A7" s="95">
        <v>4</v>
      </c>
      <c r="B7" s="93" t="s">
        <v>31</v>
      </c>
      <c r="C7" s="85">
        <v>90</v>
      </c>
      <c r="D7" s="85">
        <v>90</v>
      </c>
      <c r="E7" s="85">
        <v>60</v>
      </c>
      <c r="F7" s="85">
        <v>80</v>
      </c>
      <c r="G7" s="85">
        <v>45</v>
      </c>
      <c r="H7" s="85"/>
      <c r="I7" s="85"/>
      <c r="J7" s="85"/>
      <c r="K7" s="85"/>
      <c r="L7" s="85"/>
      <c r="M7" s="85"/>
      <c r="N7" s="85"/>
      <c r="O7" s="89">
        <f t="shared" si="0"/>
        <v>365</v>
      </c>
    </row>
    <row r="8" spans="1:15" ht="30">
      <c r="A8" s="95">
        <v>5</v>
      </c>
      <c r="B8" s="93" t="s">
        <v>54</v>
      </c>
      <c r="C8" s="85">
        <v>45</v>
      </c>
      <c r="D8" s="85">
        <v>80</v>
      </c>
      <c r="E8" s="85">
        <v>100</v>
      </c>
      <c r="F8" s="85">
        <v>90</v>
      </c>
      <c r="G8" s="85">
        <v>50</v>
      </c>
      <c r="H8" s="85"/>
      <c r="I8" s="85"/>
      <c r="J8" s="85"/>
      <c r="K8" s="85"/>
      <c r="L8" s="85"/>
      <c r="M8" s="85"/>
      <c r="N8" s="85"/>
      <c r="O8" s="89">
        <f t="shared" si="0"/>
        <v>365</v>
      </c>
    </row>
    <row r="9" spans="1:15" ht="30">
      <c r="A9" s="95">
        <v>6</v>
      </c>
      <c r="B9" s="93" t="s">
        <v>108</v>
      </c>
      <c r="C9" s="85">
        <v>50</v>
      </c>
      <c r="D9" s="85">
        <v>50</v>
      </c>
      <c r="E9" s="85">
        <v>40</v>
      </c>
      <c r="F9" s="85">
        <v>50</v>
      </c>
      <c r="G9" s="85">
        <v>70</v>
      </c>
      <c r="H9" s="85"/>
      <c r="I9" s="85"/>
      <c r="J9" s="85"/>
      <c r="K9" s="85"/>
      <c r="L9" s="85"/>
      <c r="M9" s="85"/>
      <c r="N9" s="85"/>
      <c r="O9" s="89">
        <f t="shared" si="0"/>
        <v>260</v>
      </c>
    </row>
    <row r="10" spans="1:15" ht="30">
      <c r="A10" s="95">
        <v>7</v>
      </c>
      <c r="B10" s="93" t="s">
        <v>28</v>
      </c>
      <c r="C10" s="85">
        <v>60</v>
      </c>
      <c r="D10" s="85"/>
      <c r="E10" s="85">
        <v>50</v>
      </c>
      <c r="F10" s="85">
        <v>45</v>
      </c>
      <c r="G10" s="85">
        <v>40</v>
      </c>
      <c r="H10" s="85"/>
      <c r="I10" s="85"/>
      <c r="J10" s="85"/>
      <c r="K10" s="85"/>
      <c r="L10" s="85"/>
      <c r="M10" s="85"/>
      <c r="N10" s="85"/>
      <c r="O10" s="89">
        <f t="shared" si="0"/>
        <v>195</v>
      </c>
    </row>
    <row r="11" spans="1:15" ht="30">
      <c r="A11" s="95">
        <v>8</v>
      </c>
      <c r="B11" s="93" t="s">
        <v>109</v>
      </c>
      <c r="C11" s="85">
        <v>40</v>
      </c>
      <c r="D11" s="85">
        <v>45</v>
      </c>
      <c r="E11" s="85">
        <v>35</v>
      </c>
      <c r="F11" s="85">
        <v>40</v>
      </c>
      <c r="G11" s="85">
        <v>35</v>
      </c>
      <c r="H11" s="85"/>
      <c r="I11" s="85"/>
      <c r="J11" s="85"/>
      <c r="K11" s="85"/>
      <c r="L11" s="85"/>
      <c r="M11" s="85"/>
      <c r="N11" s="85"/>
      <c r="O11" s="89">
        <f t="shared" si="0"/>
        <v>195</v>
      </c>
    </row>
    <row r="12" spans="1:15" ht="30">
      <c r="A12" s="95">
        <v>9</v>
      </c>
      <c r="B12" s="93" t="s">
        <v>110</v>
      </c>
      <c r="C12" s="85"/>
      <c r="D12" s="85">
        <v>40</v>
      </c>
      <c r="E12" s="85">
        <v>45</v>
      </c>
      <c r="F12" s="85">
        <v>35</v>
      </c>
      <c r="G12" s="85">
        <v>60</v>
      </c>
      <c r="H12" s="85"/>
      <c r="I12" s="85"/>
      <c r="J12" s="85"/>
      <c r="K12" s="85"/>
      <c r="L12" s="85"/>
      <c r="M12" s="85"/>
      <c r="N12" s="85"/>
      <c r="O12" s="89">
        <f t="shared" si="0"/>
        <v>180</v>
      </c>
    </row>
    <row r="13" spans="1:15" ht="30.6" thickBot="1">
      <c r="A13" s="96">
        <v>10</v>
      </c>
      <c r="B13" s="97" t="s">
        <v>61</v>
      </c>
      <c r="C13" s="90">
        <v>35</v>
      </c>
      <c r="D13" s="90"/>
      <c r="E13" s="90">
        <v>30</v>
      </c>
      <c r="F13" s="90">
        <v>30</v>
      </c>
      <c r="G13" s="90">
        <v>30</v>
      </c>
      <c r="H13" s="90"/>
      <c r="I13" s="90"/>
      <c r="J13" s="90"/>
      <c r="K13" s="90"/>
      <c r="L13" s="90"/>
      <c r="M13" s="90"/>
      <c r="N13" s="90"/>
      <c r="O13" s="91">
        <f t="shared" si="0"/>
        <v>125</v>
      </c>
    </row>
    <row r="14" spans="1:15" ht="63" customHeight="1"/>
    <row r="15" spans="1:15" ht="30" customHeight="1"/>
    <row r="31" ht="32.4" customHeight="1"/>
    <row r="32" ht="32.4" customHeight="1"/>
    <row r="33" ht="32.4" customHeight="1"/>
    <row r="34" ht="32.4" customHeight="1"/>
    <row r="35" ht="32.4" customHeight="1"/>
    <row r="36" ht="32.4" customHeight="1"/>
    <row r="37" ht="32.4" customHeight="1"/>
    <row r="38" ht="32.4" customHeight="1"/>
    <row r="39" ht="32.4" customHeight="1"/>
    <row r="40" ht="32.4" customHeight="1"/>
    <row r="41" ht="32.4" customHeight="1"/>
    <row r="42" ht="32.4" customHeight="1"/>
    <row r="43" ht="32.4" customHeight="1"/>
    <row r="44" ht="32.4" customHeight="1"/>
    <row r="45" ht="32.4" customHeight="1"/>
    <row r="46" ht="32.4" customHeight="1"/>
    <row r="47" ht="32.4" customHeight="1"/>
    <row r="48" ht="32.4" customHeight="1"/>
  </sheetData>
  <mergeCells count="4">
    <mergeCell ref="A2:A3"/>
    <mergeCell ref="B2:B3"/>
    <mergeCell ref="C2:N2"/>
    <mergeCell ref="O2:O3"/>
  </mergeCells>
  <pageMargins left="0" right="0" top="0" bottom="0" header="0.31496062992125984" footer="0.31496062992125984"/>
  <pageSetup paperSize="9" scale="54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7 ЭТАП</vt:lpstr>
      <vt:lpstr>8 этап р-р</vt:lpstr>
      <vt:lpstr>9 этап</vt:lpstr>
      <vt:lpstr>10 этап р-р</vt:lpstr>
      <vt:lpstr>11 этап</vt:lpstr>
      <vt:lpstr>7 этап р-р</vt:lpstr>
      <vt:lpstr>12 этап  (2)</vt:lpstr>
      <vt:lpstr>'11 этап'!Область_печати</vt:lpstr>
      <vt:lpstr>'12 этап  (2)'!Область_печати</vt:lpstr>
      <vt:lpstr>'7 ЭТАП'!Область_печати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User</cp:lastModifiedBy>
  <cp:revision>67</cp:revision>
  <cp:lastPrinted>2024-05-29T04:51:26Z</cp:lastPrinted>
  <dcterms:created xsi:type="dcterms:W3CDTF">2001-12-01T15:22:19Z</dcterms:created>
  <dcterms:modified xsi:type="dcterms:W3CDTF">2024-08-24T01:50:19Z</dcterms:modified>
  <cp:version>1100.0100.01</cp:version>
</cp:coreProperties>
</file>