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7 этап ФБИО 24\"/>
    </mc:Choice>
  </mc:AlternateContent>
  <bookViews>
    <workbookView xWindow="0" yWindow="0" windowWidth="16605" windowHeight="8490" tabRatio="682" activeTab="2"/>
  </bookViews>
  <sheets>
    <sheet name="Отборочный тур" sheetId="1" r:id="rId1"/>
    <sheet name=" Финал МЗ, ЖЗ" sheetId="2" r:id="rId2"/>
    <sheet name="МЗ, ЖЗ_РМ" sheetId="3" r:id="rId3"/>
  </sheets>
  <definedNames>
    <definedName name="_xlnm._FilterDatabase" localSheetId="1" hidden="1">' Финал МЗ, ЖЗ'!#REF!</definedName>
    <definedName name="_xlnm._FilterDatabase" localSheetId="0" hidden="1">'Отборочный тур'!$B$23:$M$28</definedName>
    <definedName name="_xlnm.Print_Area" localSheetId="1">' Финал МЗ, ЖЗ'!$A$1:$P$54</definedName>
    <definedName name="_xlnm.Print_Area" localSheetId="2">'МЗ, ЖЗ_РМ'!$A$1:$I$17</definedName>
    <definedName name="_xlnm.Print_Area" localSheetId="0">'Отборочный тур'!$A$1:$Z$49</definedName>
  </definedNames>
  <calcPr calcId="162913"/>
</workbook>
</file>

<file path=xl/calcChain.xml><?xml version="1.0" encoding="utf-8"?>
<calcChain xmlns="http://schemas.openxmlformats.org/spreadsheetml/2006/main">
  <c r="H24" i="2" l="1"/>
  <c r="H23" i="2"/>
  <c r="P24" i="2"/>
  <c r="P23" i="2"/>
  <c r="L29" i="1"/>
  <c r="M29" i="1" s="1"/>
  <c r="AA14" i="1"/>
  <c r="L30" i="1" l="1"/>
  <c r="M30" i="1" s="1"/>
  <c r="L19" i="1"/>
  <c r="L18" i="1"/>
  <c r="L8" i="1"/>
  <c r="L6" i="1"/>
  <c r="L12" i="1"/>
  <c r="L16" i="1"/>
  <c r="L9" i="1"/>
  <c r="L11" i="1"/>
  <c r="L15" i="1"/>
  <c r="L10" i="1"/>
  <c r="L14" i="1"/>
  <c r="L17" i="1"/>
  <c r="L13" i="1"/>
  <c r="AA24" i="1"/>
  <c r="L24" i="1" l="1"/>
  <c r="L7" i="1" l="1"/>
  <c r="L28" i="1" l="1"/>
  <c r="M28" i="1" s="1"/>
  <c r="L23" i="1"/>
  <c r="M23" i="1" s="1"/>
  <c r="L27" i="1"/>
  <c r="M27" i="1" s="1"/>
  <c r="L26" i="1"/>
  <c r="M26" i="1" s="1"/>
  <c r="M24" i="1"/>
  <c r="L25" i="1"/>
  <c r="M25" i="1" s="1"/>
  <c r="M19" i="1"/>
  <c r="M9" i="1"/>
  <c r="M17" i="1"/>
  <c r="M11" i="1"/>
  <c r="M15" i="1"/>
  <c r="M7" i="1"/>
  <c r="W13" i="1"/>
  <c r="X13" i="1" s="1"/>
  <c r="M18" i="1"/>
  <c r="M14" i="1"/>
  <c r="M12" i="1"/>
  <c r="W10" i="1"/>
  <c r="X10" i="1" s="1"/>
  <c r="M8" i="1"/>
  <c r="M10" i="1"/>
  <c r="M6" i="1"/>
  <c r="M13" i="1"/>
  <c r="M16" i="1"/>
  <c r="P21" i="2" l="1"/>
  <c r="P8" i="2"/>
  <c r="G40" i="2"/>
  <c r="G39" i="2"/>
  <c r="G37" i="2"/>
  <c r="G36" i="2"/>
  <c r="H26" i="2" l="1"/>
  <c r="H20" i="2"/>
  <c r="H11" i="2"/>
  <c r="H4" i="2"/>
  <c r="P4" i="2"/>
  <c r="H5" i="2"/>
  <c r="P5" i="2"/>
  <c r="H7" i="2"/>
  <c r="P7" i="2"/>
  <c r="H8" i="2"/>
  <c r="H10" i="2"/>
  <c r="P10" i="2"/>
  <c r="P11" i="2"/>
  <c r="H13" i="2"/>
  <c r="P13" i="2"/>
  <c r="H14" i="2"/>
  <c r="P14" i="2"/>
  <c r="H17" i="2"/>
  <c r="P17" i="2"/>
  <c r="H18" i="2"/>
  <c r="P18" i="2"/>
  <c r="P20" i="2"/>
  <c r="H21" i="2"/>
  <c r="P26" i="2"/>
  <c r="H27" i="2"/>
  <c r="P27" i="2"/>
  <c r="G43" i="2"/>
  <c r="G44" i="2"/>
  <c r="G46" i="2"/>
  <c r="G47" i="2"/>
  <c r="G50" i="2"/>
  <c r="G51" i="2"/>
  <c r="G53" i="2"/>
  <c r="G54" i="2"/>
</calcChain>
</file>

<file path=xl/sharedStrings.xml><?xml version="1.0" encoding="utf-8"?>
<sst xmlns="http://schemas.openxmlformats.org/spreadsheetml/2006/main" count="351" uniqueCount="79">
  <si>
    <t>10</t>
  </si>
  <si>
    <t>6</t>
  </si>
  <si>
    <t>МС</t>
  </si>
  <si>
    <t>КМС</t>
  </si>
  <si>
    <t>7</t>
  </si>
  <si>
    <t>12</t>
  </si>
  <si>
    <t>5</t>
  </si>
  <si>
    <t>3</t>
  </si>
  <si>
    <t>9</t>
  </si>
  <si>
    <t>8</t>
  </si>
  <si>
    <t>11</t>
  </si>
  <si>
    <t>2</t>
  </si>
  <si>
    <t xml:space="preserve"> </t>
  </si>
  <si>
    <t>1</t>
  </si>
  <si>
    <t>4</t>
  </si>
  <si>
    <t>5 игра</t>
  </si>
  <si>
    <t>1 игра</t>
  </si>
  <si>
    <t>3 игра</t>
  </si>
  <si>
    <t>2 игра</t>
  </si>
  <si>
    <t>4 игра</t>
  </si>
  <si>
    <t>Средний за 6 игр</t>
  </si>
  <si>
    <t>Мужчины группа А</t>
  </si>
  <si>
    <t>Мужчины группа Б</t>
  </si>
  <si>
    <t>Красноштанов Антон</t>
  </si>
  <si>
    <t>РЕЗУЛЬТАТЫ ФИНАЛА</t>
  </si>
  <si>
    <t>Распределение мест</t>
  </si>
  <si>
    <t>Шемазашвили Коба</t>
  </si>
  <si>
    <t>Николаева Ольга</t>
  </si>
  <si>
    <t>6 игра</t>
  </si>
  <si>
    <t>разряд</t>
  </si>
  <si>
    <t>зван.</t>
  </si>
  <si>
    <t>финал</t>
  </si>
  <si>
    <t>Место</t>
  </si>
  <si>
    <t>Женщины</t>
  </si>
  <si>
    <t>1 тур</t>
  </si>
  <si>
    <t>Сумма за 6 игр</t>
  </si>
  <si>
    <t>матч за 3 место</t>
  </si>
  <si>
    <t>МУЖСКОЙ ЗАЧЁТ</t>
  </si>
  <si>
    <t>матч за 1 место</t>
  </si>
  <si>
    <t>ЖЕНСКИЙ ЗАЧЁТ</t>
  </si>
  <si>
    <t>полуфинал</t>
  </si>
  <si>
    <t>ГОРОД/ КЛУБ</t>
  </si>
  <si>
    <t>ФАМИЛИЯ ИМЯ</t>
  </si>
  <si>
    <t>ОО"ФБИО"</t>
  </si>
  <si>
    <t>КЛУБ/ ГОРОД</t>
  </si>
  <si>
    <t>Усов Леонид</t>
  </si>
  <si>
    <t>РЕЗУЛЬТАТЫ КВАЛИФИКАЦИИ</t>
  </si>
  <si>
    <t>Шпунберг Надежда</t>
  </si>
  <si>
    <t>г-п</t>
  </si>
  <si>
    <t>Красноштанов Даниил</t>
  </si>
  <si>
    <t>Причко Олег</t>
  </si>
  <si>
    <t>Киселевич Елизавета</t>
  </si>
  <si>
    <t>Ремнёв Андрей</t>
  </si>
  <si>
    <t>Зильберштейн Светлана</t>
  </si>
  <si>
    <t>Причко Екатерина</t>
  </si>
  <si>
    <t>Вайнер Евгений</t>
  </si>
  <si>
    <t>Садетдинова Екатерина</t>
  </si>
  <si>
    <t>Бажанов Дмитрий</t>
  </si>
  <si>
    <t>Куриленок Сергей</t>
  </si>
  <si>
    <t xml:space="preserve">Вайнер Евгений </t>
  </si>
  <si>
    <t xml:space="preserve">Ремнёв Андрей  </t>
  </si>
  <si>
    <t>1 место - Вайнер Евгений</t>
  </si>
  <si>
    <t>Лучший результат:</t>
  </si>
  <si>
    <t>Иванов Василий</t>
  </si>
  <si>
    <t>Отморский Иван</t>
  </si>
  <si>
    <t>Хвостов Ольга</t>
  </si>
  <si>
    <t>3 место - Хвостова Ольга</t>
  </si>
  <si>
    <t>1 место - Причко Олег</t>
  </si>
  <si>
    <t>2 место - Бажанов Дмитрий</t>
  </si>
  <si>
    <t>3 место - Красноштанов Даниил</t>
  </si>
  <si>
    <t>2 место - Ремнев Андркй</t>
  </si>
  <si>
    <t>Ремнев Андрей</t>
  </si>
  <si>
    <t>3 место - Киселевич Елизавета</t>
  </si>
  <si>
    <t>1 место -  Николаева Ольга</t>
  </si>
  <si>
    <t xml:space="preserve">2 место - Зильберштейн Светлана </t>
  </si>
  <si>
    <t>Киселевич Елизовета</t>
  </si>
  <si>
    <t>КУБОК ИРКУТСКОЙ ОБЛАСТИ 2024 ПО БОУЛИНГУ 7 ЭТАП</t>
  </si>
  <si>
    <t>21.09.2024г. Иркутск, Б/Ц "7 МИЛЯ"</t>
  </si>
  <si>
    <t>21.09.2024г.Иркутск, Б/Ц "7 МИЛЯ"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</si>
</sst>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name val="Calibri"/>
      <charset val="1"/>
    </font>
    <font>
      <sz val="11"/>
      <name val="Calibri"/>
      <family val="2"/>
      <charset val="204"/>
    </font>
    <font>
      <sz val="9"/>
      <color indexed="9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64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i/>
      <sz val="14"/>
      <color indexed="8"/>
      <name val="Verdana"/>
      <family val="2"/>
      <charset val="204"/>
    </font>
    <font>
      <sz val="12"/>
      <color indexed="10"/>
      <name val="Arial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Verdana"/>
      <family val="2"/>
      <charset val="204"/>
    </font>
    <font>
      <sz val="12"/>
      <color indexed="64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b/>
      <sz val="10"/>
      <color indexed="8"/>
      <name val="Verdana"/>
      <family val="2"/>
      <charset val="204"/>
    </font>
    <font>
      <i/>
      <sz val="16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9"/>
      <color rgb="FF9C6500"/>
      <name val="Calibri"/>
      <family val="2"/>
      <charset val="204"/>
    </font>
    <font>
      <sz val="9"/>
      <color rgb="FF9C0006"/>
      <name val="Calibri"/>
      <family val="2"/>
      <charset val="204"/>
    </font>
    <font>
      <i/>
      <sz val="9"/>
      <color rgb="FF7F7F7F"/>
      <name val="Calibri"/>
      <family val="2"/>
      <charset val="204"/>
    </font>
    <font>
      <sz val="9"/>
      <color rgb="FFFA7D00"/>
      <name val="Calibri"/>
      <family val="2"/>
      <charset val="204"/>
    </font>
    <font>
      <sz val="9"/>
      <color rgb="FF006100"/>
      <name val="Calibri"/>
      <family val="2"/>
      <charset val="204"/>
    </font>
    <font>
      <sz val="12"/>
      <name val="Verdana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64"/>
      <name val="Verdana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5" fillId="3" borderId="22" applyNumberFormat="0" applyAlignment="0" applyProtection="0"/>
    <xf numFmtId="0" fontId="36" fillId="11" borderId="23" applyNumberFormat="0" applyAlignment="0" applyProtection="0"/>
    <xf numFmtId="0" fontId="37" fillId="11" borderId="22" applyNumberFormat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4" fillId="12" borderId="28" applyNumberFormat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4" borderId="29" applyNumberFormat="0" applyFont="0" applyAlignment="0" applyProtection="0"/>
    <xf numFmtId="0" fontId="45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46" fillId="15" borderId="0" applyNumberFormat="0" applyBorder="0" applyAlignment="0" applyProtection="0"/>
  </cellStyleXfs>
  <cellXfs count="183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Font="1" applyBorder="1"/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3" fillId="0" borderId="0" xfId="0" applyNumberFormat="1" applyFont="1"/>
    <xf numFmtId="0" fontId="14" fillId="0" borderId="0" xfId="0" applyNumberFormat="1" applyFont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16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20" fillId="0" borderId="0" xfId="0" applyNumberFormat="1" applyFont="1"/>
    <xf numFmtId="0" fontId="10" fillId="17" borderId="6" xfId="0" applyNumberFormat="1" applyFont="1" applyFill="1" applyBorder="1" applyAlignment="1">
      <alignment horizontal="center" vertical="center"/>
    </xf>
    <xf numFmtId="0" fontId="10" fillId="17" borderId="7" xfId="0" applyNumberFormat="1" applyFont="1" applyFill="1" applyBorder="1" applyAlignment="1">
      <alignment horizontal="center" vertical="center"/>
    </xf>
    <xf numFmtId="0" fontId="10" fillId="17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10" fillId="17" borderId="14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164" fontId="23" fillId="2" borderId="15" xfId="0" applyNumberFormat="1" applyFont="1" applyFill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9" fillId="0" borderId="0" xfId="0" applyNumberFormat="1" applyFont="1"/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30" fillId="0" borderId="0" xfId="0" applyNumberFormat="1" applyFont="1"/>
    <xf numFmtId="49" fontId="28" fillId="0" borderId="0" xfId="0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left" vertical="center"/>
    </xf>
    <xf numFmtId="0" fontId="33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34" fillId="0" borderId="0" xfId="0" applyNumberFormat="1" applyFont="1" applyAlignment="1">
      <alignment horizontal="left" vertical="center"/>
    </xf>
    <xf numFmtId="0" fontId="14" fillId="0" borderId="21" xfId="0" applyNumberFormat="1" applyFont="1" applyBorder="1" applyAlignment="1">
      <alignment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 wrapText="1"/>
    </xf>
    <xf numFmtId="0" fontId="31" fillId="0" borderId="17" xfId="0" applyNumberFormat="1" applyFont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18" borderId="0" xfId="0" applyNumberFormat="1" applyFont="1" applyFill="1" applyBorder="1" applyAlignment="1">
      <alignment horizontal="center" vertical="center"/>
    </xf>
    <xf numFmtId="0" fontId="25" fillId="18" borderId="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0" fontId="28" fillId="18" borderId="1" xfId="0" applyNumberFormat="1" applyFont="1" applyFill="1" applyBorder="1" applyAlignment="1">
      <alignment horizontal="left" vertical="center"/>
    </xf>
    <xf numFmtId="0" fontId="23" fillId="18" borderId="1" xfId="0" applyNumberFormat="1" applyFont="1" applyFill="1" applyBorder="1" applyAlignment="1">
      <alignment horizontal="left" vertical="center"/>
    </xf>
    <xf numFmtId="0" fontId="11" fillId="0" borderId="13" xfId="0" applyNumberFormat="1" applyFont="1" applyBorder="1" applyAlignment="1">
      <alignment horizontal="center" vertical="center"/>
    </xf>
    <xf numFmtId="0" fontId="23" fillId="18" borderId="19" xfId="0" applyNumberFormat="1" applyFont="1" applyFill="1" applyBorder="1" applyAlignment="1">
      <alignment horizontal="left" vertical="center"/>
    </xf>
    <xf numFmtId="0" fontId="48" fillId="0" borderId="0" xfId="0" applyNumberFormat="1" applyFont="1" applyAlignment="1">
      <alignment horizontal="center" vertical="center"/>
    </xf>
    <xf numFmtId="0" fontId="25" fillId="18" borderId="0" xfId="0" applyNumberFormat="1" applyFont="1" applyFill="1" applyAlignment="1">
      <alignment horizontal="center" vertical="center"/>
    </xf>
    <xf numFmtId="0" fontId="25" fillId="18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12" fillId="18" borderId="0" xfId="0" applyNumberFormat="1" applyFont="1" applyFill="1" applyBorder="1" applyAlignment="1">
      <alignment horizontal="center" vertical="center" wrapText="1"/>
    </xf>
    <xf numFmtId="0" fontId="23" fillId="2" borderId="19" xfId="0" applyNumberFormat="1" applyFont="1" applyFill="1" applyBorder="1" applyAlignment="1">
      <alignment horizontal="center" vertical="center"/>
    </xf>
    <xf numFmtId="0" fontId="47" fillId="18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16" fontId="26" fillId="0" borderId="0" xfId="0" applyNumberFormat="1" applyFont="1" applyAlignment="1">
      <alignment horizontal="left" vertical="center"/>
    </xf>
    <xf numFmtId="49" fontId="49" fillId="0" borderId="0" xfId="0" applyNumberFormat="1" applyFont="1" applyFill="1" applyBorder="1" applyAlignment="1">
      <alignment horizontal="left" vertical="center"/>
    </xf>
    <xf numFmtId="0" fontId="23" fillId="0" borderId="12" xfId="0" applyNumberFormat="1" applyFont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left" vertical="center"/>
    </xf>
    <xf numFmtId="0" fontId="24" fillId="2" borderId="10" xfId="0" applyNumberFormat="1" applyFont="1" applyFill="1" applyBorder="1" applyAlignment="1">
      <alignment horizontal="center" vertical="center"/>
    </xf>
    <xf numFmtId="0" fontId="23" fillId="18" borderId="10" xfId="0" applyNumberFormat="1" applyFont="1" applyFill="1" applyBorder="1" applyAlignment="1">
      <alignment horizontal="left" vertical="center"/>
    </xf>
    <xf numFmtId="0" fontId="8" fillId="19" borderId="32" xfId="0" applyNumberFormat="1" applyFont="1" applyFill="1" applyBorder="1" applyAlignment="1">
      <alignment horizontal="center" vertical="center"/>
    </xf>
    <xf numFmtId="0" fontId="10" fillId="17" borderId="0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23" fillId="2" borderId="10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0" fontId="24" fillId="18" borderId="1" xfId="0" applyNumberFormat="1" applyFont="1" applyFill="1" applyBorder="1" applyAlignment="1">
      <alignment horizontal="left" vertical="center" wrapText="1"/>
    </xf>
    <xf numFmtId="0" fontId="23" fillId="0" borderId="13" xfId="0" applyNumberFormat="1" applyFont="1" applyFill="1" applyBorder="1" applyAlignment="1">
      <alignment horizontal="center" vertical="center"/>
    </xf>
    <xf numFmtId="0" fontId="23" fillId="18" borderId="13" xfId="0" applyNumberFormat="1" applyFont="1" applyFill="1" applyBorder="1" applyAlignment="1">
      <alignment horizontal="left" vertical="center"/>
    </xf>
    <xf numFmtId="0" fontId="10" fillId="18" borderId="1" xfId="0" applyNumberFormat="1" applyFont="1" applyFill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18" borderId="1" xfId="0" applyNumberFormat="1" applyFont="1" applyFill="1" applyBorder="1" applyAlignment="1">
      <alignment horizontal="left" vertical="center"/>
    </xf>
    <xf numFmtId="0" fontId="47" fillId="18" borderId="13" xfId="0" applyNumberFormat="1" applyFont="1" applyFill="1" applyBorder="1" applyAlignment="1">
      <alignment horizontal="center" vertical="center"/>
    </xf>
    <xf numFmtId="0" fontId="23" fillId="18" borderId="12" xfId="0" applyNumberFormat="1" applyFont="1" applyFill="1" applyBorder="1" applyAlignment="1">
      <alignment horizontal="left" vertical="center"/>
    </xf>
    <xf numFmtId="0" fontId="11" fillId="0" borderId="19" xfId="0" applyNumberFormat="1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1" fillId="18" borderId="1" xfId="0" applyNumberFormat="1" applyFont="1" applyFill="1" applyBorder="1" applyAlignment="1">
      <alignment horizontal="left" vertical="center"/>
    </xf>
    <xf numFmtId="0" fontId="10" fillId="20" borderId="19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5" fillId="21" borderId="1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left" vertical="center"/>
    </xf>
    <xf numFmtId="49" fontId="25" fillId="22" borderId="1" xfId="0" applyNumberFormat="1" applyFont="1" applyFill="1" applyBorder="1" applyAlignment="1">
      <alignment horizontal="center" vertical="center"/>
    </xf>
    <xf numFmtId="0" fontId="23" fillId="18" borderId="19" xfId="0" applyNumberFormat="1" applyFont="1" applyFill="1" applyBorder="1" applyAlignment="1">
      <alignment horizontal="center" vertical="center"/>
    </xf>
    <xf numFmtId="0" fontId="25" fillId="23" borderId="1" xfId="0" applyNumberFormat="1" applyFont="1" applyFill="1" applyBorder="1" applyAlignment="1">
      <alignment horizontal="center" vertical="center"/>
    </xf>
    <xf numFmtId="0" fontId="23" fillId="2" borderId="12" xfId="0" applyNumberFormat="1" applyFont="1" applyFill="1" applyBorder="1" applyAlignment="1">
      <alignment horizontal="center" vertical="center"/>
    </xf>
    <xf numFmtId="0" fontId="24" fillId="18" borderId="12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0" borderId="0" xfId="0" applyNumberFormat="1" applyFont="1"/>
    <xf numFmtId="49" fontId="11" fillId="0" borderId="6" xfId="0" applyNumberFormat="1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>
      <alignment horizontal="left" vertical="center"/>
    </xf>
    <xf numFmtId="0" fontId="11" fillId="0" borderId="20" xfId="0" applyNumberFormat="1" applyFont="1" applyBorder="1" applyAlignment="1">
      <alignment horizontal="center" vertical="center"/>
    </xf>
    <xf numFmtId="0" fontId="51" fillId="0" borderId="0" xfId="0" applyNumberFormat="1" applyFont="1"/>
    <xf numFmtId="0" fontId="52" fillId="0" borderId="0" xfId="0" applyNumberFormat="1" applyFont="1"/>
    <xf numFmtId="0" fontId="11" fillId="2" borderId="1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left" vertical="center"/>
    </xf>
    <xf numFmtId="0" fontId="11" fillId="0" borderId="16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2" fillId="18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</xdr:row>
      <xdr:rowOff>53340</xdr:rowOff>
    </xdr:from>
    <xdr:to>
      <xdr:col>3</xdr:col>
      <xdr:colOff>1066800</xdr:colOff>
      <xdr:row>3</xdr:row>
      <xdr:rowOff>106680</xdr:rowOff>
    </xdr:to>
    <xdr:pic>
      <xdr:nvPicPr>
        <xdr:cNvPr id="2523" name="Picture 472" descr="боулин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495300"/>
          <a:ext cx="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</xdr:colOff>
      <xdr:row>0</xdr:row>
      <xdr:rowOff>190500</xdr:rowOff>
    </xdr:from>
    <xdr:to>
      <xdr:col>8</xdr:col>
      <xdr:colOff>1005840</xdr:colOff>
      <xdr:row>3</xdr:row>
      <xdr:rowOff>121920</xdr:rowOff>
    </xdr:to>
    <xdr:pic>
      <xdr:nvPicPr>
        <xdr:cNvPr id="252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589" y="190500"/>
          <a:ext cx="982980" cy="6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6"/>
  </sheetPr>
  <dimension ref="A1:AN51"/>
  <sheetViews>
    <sheetView zoomScale="60" zoomScaleNormal="60" zoomScaleSheetLayoutView="80" workbookViewId="0">
      <selection activeCell="A2" sqref="A2:Z2"/>
    </sheetView>
  </sheetViews>
  <sheetFormatPr defaultColWidth="9.140625" defaultRowHeight="15" outlineLevelRow="1" outlineLevelCol="1" x14ac:dyDescent="0.25"/>
  <cols>
    <col min="1" max="1" width="8.7109375" style="5" bestFit="1" customWidth="1"/>
    <col min="2" max="2" width="8.42578125" style="5" customWidth="1"/>
    <col min="3" max="3" width="28.28515625" style="79" customWidth="1"/>
    <col min="4" max="4" width="15.85546875" style="5" customWidth="1"/>
    <col min="5" max="11" width="7.28515625" style="5" customWidth="1"/>
    <col min="12" max="12" width="11" style="5" customWidth="1"/>
    <col min="13" max="13" width="11.7109375" style="5" bestFit="1" customWidth="1"/>
    <col min="14" max="15" width="0" style="5" hidden="1" customWidth="1" outlineLevel="1"/>
    <col min="16" max="16" width="26.85546875" style="5" hidden="1" customWidth="1" outlineLevel="1"/>
    <col min="17" max="25" width="0" style="5" hidden="1" customWidth="1" outlineLevel="1"/>
    <col min="26" max="26" width="9.140625" style="5" collapsed="1"/>
    <col min="27" max="27" width="9.140625" style="5"/>
    <col min="28" max="28" width="9.140625" style="5" bestFit="1" customWidth="1"/>
    <col min="29" max="16384" width="9.140625" style="5"/>
  </cols>
  <sheetData>
    <row r="1" spans="1:40" ht="18" x14ac:dyDescent="0.25">
      <c r="A1" s="177" t="s">
        <v>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8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01"/>
    </row>
    <row r="2" spans="1:40" ht="24" customHeight="1" x14ac:dyDescent="0.25">
      <c r="A2" s="177" t="s">
        <v>77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8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</row>
    <row r="3" spans="1:40" ht="18" x14ac:dyDescent="0.25">
      <c r="A3" s="177" t="s">
        <v>46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</row>
    <row r="4" spans="1:40" ht="18.75" thickBot="1" x14ac:dyDescent="0.3">
      <c r="A4" s="175" t="s">
        <v>37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s="6" customFormat="1" ht="29.45" customHeight="1" thickBot="1" x14ac:dyDescent="0.3">
      <c r="A5" s="11" t="s">
        <v>32</v>
      </c>
      <c r="B5" s="13" t="s">
        <v>30</v>
      </c>
      <c r="C5" s="94" t="s">
        <v>42</v>
      </c>
      <c r="D5" s="13" t="s">
        <v>44</v>
      </c>
      <c r="E5" s="13" t="s">
        <v>16</v>
      </c>
      <c r="F5" s="13" t="s">
        <v>18</v>
      </c>
      <c r="G5" s="13" t="s">
        <v>17</v>
      </c>
      <c r="H5" s="13" t="s">
        <v>19</v>
      </c>
      <c r="I5" s="13" t="s">
        <v>15</v>
      </c>
      <c r="J5" s="13" t="s">
        <v>28</v>
      </c>
      <c r="K5" s="13" t="s">
        <v>48</v>
      </c>
      <c r="L5" s="49" t="s">
        <v>35</v>
      </c>
      <c r="M5" s="14" t="s">
        <v>20</v>
      </c>
      <c r="O5" s="11" t="s">
        <v>32</v>
      </c>
      <c r="P5" s="12" t="s">
        <v>42</v>
      </c>
      <c r="Q5" s="13" t="s">
        <v>16</v>
      </c>
      <c r="R5" s="13" t="s">
        <v>18</v>
      </c>
      <c r="S5" s="13" t="s">
        <v>17</v>
      </c>
      <c r="T5" s="13" t="s">
        <v>19</v>
      </c>
      <c r="U5" s="13" t="s">
        <v>15</v>
      </c>
      <c r="V5" s="13" t="s">
        <v>28</v>
      </c>
      <c r="W5" s="13" t="s">
        <v>35</v>
      </c>
      <c r="X5" s="14" t="s">
        <v>20</v>
      </c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</row>
    <row r="6" spans="1:40" s="6" customFormat="1" ht="15" customHeight="1" x14ac:dyDescent="0.25">
      <c r="A6" s="30">
        <v>1</v>
      </c>
      <c r="B6" s="54" t="s">
        <v>3</v>
      </c>
      <c r="C6" s="109" t="s">
        <v>49</v>
      </c>
      <c r="D6" s="54" t="s">
        <v>43</v>
      </c>
      <c r="E6" s="55">
        <v>208</v>
      </c>
      <c r="F6" s="158">
        <v>268</v>
      </c>
      <c r="G6" s="55">
        <v>223</v>
      </c>
      <c r="H6" s="55">
        <v>226</v>
      </c>
      <c r="I6" s="55">
        <v>191</v>
      </c>
      <c r="J6" s="55">
        <v>189</v>
      </c>
      <c r="K6" s="55">
        <v>48</v>
      </c>
      <c r="L6" s="128">
        <f t="shared" ref="L6:L19" si="0">SUM(E6:K6)</f>
        <v>1353</v>
      </c>
      <c r="M6" s="56">
        <f t="shared" ref="M6:M19" si="1">L6/6</f>
        <v>225.5</v>
      </c>
      <c r="O6" s="33"/>
      <c r="P6" s="34"/>
      <c r="Q6" s="35"/>
      <c r="R6" s="35"/>
      <c r="S6" s="35"/>
      <c r="T6" s="35"/>
      <c r="U6" s="35"/>
      <c r="V6" s="35"/>
      <c r="W6" s="35"/>
      <c r="X6" s="36"/>
    </row>
    <row r="7" spans="1:40" s="6" customFormat="1" ht="15" customHeight="1" thickBot="1" x14ac:dyDescent="0.3">
      <c r="A7" s="31">
        <v>2</v>
      </c>
      <c r="B7" s="43">
        <v>1</v>
      </c>
      <c r="C7" s="107" t="s">
        <v>52</v>
      </c>
      <c r="D7" s="41" t="s">
        <v>43</v>
      </c>
      <c r="E7" s="42">
        <v>170</v>
      </c>
      <c r="F7" s="42">
        <v>223</v>
      </c>
      <c r="G7" s="42">
        <v>233</v>
      </c>
      <c r="H7" s="42">
        <v>167</v>
      </c>
      <c r="I7" s="42">
        <v>256</v>
      </c>
      <c r="J7" s="42">
        <v>220</v>
      </c>
      <c r="K7" s="42"/>
      <c r="L7" s="41">
        <f t="shared" si="0"/>
        <v>1269</v>
      </c>
      <c r="M7" s="51">
        <f t="shared" si="1"/>
        <v>211.5</v>
      </c>
      <c r="O7" s="33"/>
      <c r="P7" s="34"/>
      <c r="Q7" s="35"/>
      <c r="R7" s="35"/>
      <c r="S7" s="35"/>
      <c r="T7" s="35"/>
      <c r="U7" s="35"/>
      <c r="V7" s="35"/>
      <c r="W7" s="35"/>
      <c r="X7" s="36"/>
    </row>
    <row r="8" spans="1:40" s="6" customFormat="1" ht="15" customHeight="1" x14ac:dyDescent="0.25">
      <c r="A8" s="30">
        <v>3</v>
      </c>
      <c r="B8" s="41">
        <v>1</v>
      </c>
      <c r="C8" s="107" t="s">
        <v>58</v>
      </c>
      <c r="D8" s="41" t="s">
        <v>43</v>
      </c>
      <c r="E8" s="43">
        <v>193</v>
      </c>
      <c r="F8" s="43">
        <v>181</v>
      </c>
      <c r="G8" s="43">
        <v>236</v>
      </c>
      <c r="H8" s="43">
        <v>216</v>
      </c>
      <c r="I8" s="42">
        <v>144</v>
      </c>
      <c r="J8" s="43">
        <v>222</v>
      </c>
      <c r="K8" s="43"/>
      <c r="L8" s="41">
        <f t="shared" si="0"/>
        <v>1192</v>
      </c>
      <c r="M8" s="51">
        <f t="shared" si="1"/>
        <v>198.66666666666666</v>
      </c>
      <c r="O8" s="33"/>
      <c r="P8" s="34"/>
      <c r="Q8" s="35"/>
      <c r="R8" s="35"/>
      <c r="S8" s="35"/>
      <c r="T8" s="35"/>
      <c r="U8" s="35"/>
      <c r="V8" s="35"/>
      <c r="W8" s="35"/>
      <c r="X8" s="36"/>
      <c r="AA8" s="5"/>
      <c r="AB8" s="5"/>
      <c r="AC8" s="5"/>
    </row>
    <row r="9" spans="1:40" s="6" customFormat="1" ht="16.5" customHeight="1" thickBot="1" x14ac:dyDescent="0.3">
      <c r="A9" s="31">
        <v>4</v>
      </c>
      <c r="B9" s="120">
        <v>2</v>
      </c>
      <c r="C9" s="138" t="s">
        <v>64</v>
      </c>
      <c r="D9" s="41" t="s">
        <v>43</v>
      </c>
      <c r="E9" s="120">
        <v>178</v>
      </c>
      <c r="F9" s="120">
        <v>179</v>
      </c>
      <c r="G9" s="120">
        <v>234</v>
      </c>
      <c r="H9" s="120">
        <v>171</v>
      </c>
      <c r="I9" s="120">
        <v>190</v>
      </c>
      <c r="J9" s="120">
        <v>220</v>
      </c>
      <c r="K9" s="120"/>
      <c r="L9" s="41">
        <f t="shared" si="0"/>
        <v>1172</v>
      </c>
      <c r="M9" s="51">
        <f t="shared" si="1"/>
        <v>195.33333333333334</v>
      </c>
      <c r="O9" s="21"/>
      <c r="P9" s="15"/>
      <c r="Q9" s="10"/>
      <c r="R9" s="10"/>
      <c r="S9" s="10"/>
      <c r="T9" s="10"/>
      <c r="U9" s="10"/>
      <c r="V9" s="10"/>
      <c r="W9" s="10"/>
      <c r="X9" s="20"/>
      <c r="AA9" s="5"/>
      <c r="AB9" s="5"/>
      <c r="AC9" s="5"/>
    </row>
    <row r="10" spans="1:40" s="6" customFormat="1" x14ac:dyDescent="0.25">
      <c r="A10" s="30">
        <v>5</v>
      </c>
      <c r="B10" s="43" t="s">
        <v>3</v>
      </c>
      <c r="C10" s="107" t="s">
        <v>26</v>
      </c>
      <c r="D10" s="41" t="s">
        <v>43</v>
      </c>
      <c r="E10" s="42">
        <v>178</v>
      </c>
      <c r="F10" s="42">
        <v>168</v>
      </c>
      <c r="G10" s="42">
        <v>205</v>
      </c>
      <c r="H10" s="42">
        <v>183</v>
      </c>
      <c r="I10" s="119">
        <v>217</v>
      </c>
      <c r="J10" s="42">
        <v>192</v>
      </c>
      <c r="K10" s="42"/>
      <c r="L10" s="41">
        <f t="shared" si="0"/>
        <v>1143</v>
      </c>
      <c r="M10" s="51">
        <f t="shared" si="1"/>
        <v>190.5</v>
      </c>
      <c r="O10" s="21">
        <v>1</v>
      </c>
      <c r="P10" s="15" t="s">
        <v>45</v>
      </c>
      <c r="Q10" s="10">
        <v>188</v>
      </c>
      <c r="R10" s="10">
        <v>168</v>
      </c>
      <c r="S10" s="10">
        <v>186</v>
      </c>
      <c r="T10" s="10">
        <v>204</v>
      </c>
      <c r="U10" s="10">
        <v>244</v>
      </c>
      <c r="V10" s="10">
        <v>224</v>
      </c>
      <c r="W10" s="10">
        <f>SUM(Q10:V10)</f>
        <v>1214</v>
      </c>
      <c r="X10" s="20">
        <f>W10/6</f>
        <v>202.33333333333334</v>
      </c>
      <c r="AA10" s="5"/>
      <c r="AB10" s="5"/>
      <c r="AC10" s="5"/>
    </row>
    <row r="11" spans="1:40" s="6" customFormat="1" ht="15.75" thickBot="1" x14ac:dyDescent="0.3">
      <c r="A11" s="31">
        <v>6</v>
      </c>
      <c r="B11" s="41" t="s">
        <v>2</v>
      </c>
      <c r="C11" s="107" t="s">
        <v>55</v>
      </c>
      <c r="D11" s="41" t="s">
        <v>43</v>
      </c>
      <c r="E11" s="42">
        <v>215</v>
      </c>
      <c r="F11" s="42">
        <v>171</v>
      </c>
      <c r="G11" s="42">
        <v>199</v>
      </c>
      <c r="H11" s="42">
        <v>134</v>
      </c>
      <c r="I11" s="42">
        <v>223</v>
      </c>
      <c r="J11" s="42">
        <v>175</v>
      </c>
      <c r="K11" s="42"/>
      <c r="L11" s="41">
        <f t="shared" si="0"/>
        <v>1117</v>
      </c>
      <c r="M11" s="51">
        <f t="shared" si="1"/>
        <v>186.16666666666666</v>
      </c>
      <c r="O11" s="21"/>
      <c r="P11" s="15"/>
      <c r="Q11" s="10"/>
      <c r="R11" s="10"/>
      <c r="S11" s="10"/>
      <c r="T11" s="10"/>
      <c r="U11" s="10"/>
      <c r="V11" s="10"/>
      <c r="W11" s="10"/>
      <c r="X11" s="20"/>
      <c r="AA11" s="5"/>
      <c r="AB11" s="5"/>
      <c r="AC11" s="5"/>
    </row>
    <row r="12" spans="1:40" s="6" customFormat="1" x14ac:dyDescent="0.25">
      <c r="A12" s="30">
        <v>7</v>
      </c>
      <c r="B12" s="41" t="s">
        <v>2</v>
      </c>
      <c r="C12" s="107" t="s">
        <v>45</v>
      </c>
      <c r="D12" s="41" t="s">
        <v>43</v>
      </c>
      <c r="E12" s="42">
        <v>165</v>
      </c>
      <c r="F12" s="42">
        <v>191</v>
      </c>
      <c r="G12" s="42">
        <v>219</v>
      </c>
      <c r="H12" s="42">
        <v>151</v>
      </c>
      <c r="I12" s="42">
        <v>211</v>
      </c>
      <c r="J12" s="42">
        <v>167</v>
      </c>
      <c r="K12" s="42"/>
      <c r="L12" s="41">
        <f t="shared" si="0"/>
        <v>1104</v>
      </c>
      <c r="M12" s="51">
        <f t="shared" si="1"/>
        <v>184</v>
      </c>
      <c r="O12" s="21"/>
      <c r="P12" s="15"/>
      <c r="Q12" s="10"/>
      <c r="R12" s="10"/>
      <c r="S12" s="10"/>
      <c r="T12" s="10"/>
      <c r="U12" s="10"/>
      <c r="V12" s="10"/>
      <c r="W12" s="10"/>
      <c r="X12" s="20"/>
      <c r="AA12" s="5"/>
      <c r="AB12" s="5"/>
      <c r="AC12" s="5"/>
    </row>
    <row r="13" spans="1:40" ht="15.75" thickBot="1" x14ac:dyDescent="0.3">
      <c r="A13" s="32">
        <v>8</v>
      </c>
      <c r="B13" s="142" t="s">
        <v>2</v>
      </c>
      <c r="C13" s="140" t="s">
        <v>63</v>
      </c>
      <c r="D13" s="52" t="s">
        <v>43</v>
      </c>
      <c r="E13" s="146">
        <v>160</v>
      </c>
      <c r="F13" s="139">
        <v>186</v>
      </c>
      <c r="G13" s="139">
        <v>193</v>
      </c>
      <c r="H13" s="146">
        <v>205</v>
      </c>
      <c r="I13" s="139">
        <v>134</v>
      </c>
      <c r="J13" s="139">
        <v>211</v>
      </c>
      <c r="K13" s="139"/>
      <c r="L13" s="52">
        <f t="shared" si="0"/>
        <v>1089</v>
      </c>
      <c r="M13" s="53">
        <f t="shared" si="1"/>
        <v>181.5</v>
      </c>
      <c r="O13" s="21">
        <v>3</v>
      </c>
      <c r="P13" s="15" t="s">
        <v>23</v>
      </c>
      <c r="Q13" s="10">
        <v>175</v>
      </c>
      <c r="R13" s="10">
        <v>185</v>
      </c>
      <c r="S13" s="10">
        <v>166</v>
      </c>
      <c r="T13" s="10">
        <v>191</v>
      </c>
      <c r="U13" s="10">
        <v>224</v>
      </c>
      <c r="V13" s="10">
        <v>184</v>
      </c>
      <c r="W13" s="10">
        <f>SUM(Q13:V13)</f>
        <v>1125</v>
      </c>
      <c r="X13" s="20">
        <f>W13/6</f>
        <v>187.5</v>
      </c>
    </row>
    <row r="14" spans="1:40" ht="15.75" x14ac:dyDescent="0.25">
      <c r="A14" s="44">
        <v>9</v>
      </c>
      <c r="B14" s="118" t="s">
        <v>2</v>
      </c>
      <c r="C14" s="109" t="s">
        <v>23</v>
      </c>
      <c r="D14" s="128" t="s">
        <v>43</v>
      </c>
      <c r="E14" s="55">
        <v>179</v>
      </c>
      <c r="F14" s="55">
        <v>187</v>
      </c>
      <c r="G14" s="55">
        <v>172</v>
      </c>
      <c r="H14" s="55">
        <v>149</v>
      </c>
      <c r="I14" s="55">
        <v>181</v>
      </c>
      <c r="J14" s="55">
        <v>187</v>
      </c>
      <c r="K14" s="55"/>
      <c r="L14" s="41">
        <f t="shared" si="0"/>
        <v>1055</v>
      </c>
      <c r="M14" s="56">
        <f t="shared" si="1"/>
        <v>175.83333333333334</v>
      </c>
      <c r="O14" s="21"/>
      <c r="P14" s="15"/>
      <c r="Q14" s="10"/>
      <c r="R14" s="10"/>
      <c r="S14" s="10"/>
      <c r="T14" s="10"/>
      <c r="U14" s="10"/>
      <c r="V14" s="10"/>
      <c r="W14" s="10"/>
      <c r="X14" s="20"/>
      <c r="AA14" s="143">
        <f>MAX(E6:J19)</f>
        <v>268</v>
      </c>
    </row>
    <row r="15" spans="1:40" ht="15.75" thickBot="1" x14ac:dyDescent="0.3">
      <c r="A15" s="31">
        <v>10</v>
      </c>
      <c r="B15" s="43" t="s">
        <v>2</v>
      </c>
      <c r="C15" s="145" t="s">
        <v>50</v>
      </c>
      <c r="D15" s="41" t="s">
        <v>43</v>
      </c>
      <c r="E15" s="42">
        <v>149</v>
      </c>
      <c r="F15" s="42">
        <v>194</v>
      </c>
      <c r="G15" s="42">
        <v>164</v>
      </c>
      <c r="H15" s="42">
        <v>173</v>
      </c>
      <c r="I15" s="42">
        <v>219</v>
      </c>
      <c r="J15" s="42">
        <v>156</v>
      </c>
      <c r="K15" s="42"/>
      <c r="L15" s="41">
        <f t="shared" si="0"/>
        <v>1055</v>
      </c>
      <c r="M15" s="51">
        <f t="shared" si="1"/>
        <v>175.83333333333334</v>
      </c>
      <c r="O15" s="21"/>
      <c r="P15" s="15"/>
      <c r="Q15" s="10"/>
      <c r="R15" s="10"/>
      <c r="S15" s="10"/>
      <c r="T15" s="10"/>
      <c r="U15" s="10"/>
      <c r="V15" s="10"/>
      <c r="W15" s="10"/>
      <c r="X15" s="20"/>
    </row>
    <row r="16" spans="1:40" x14ac:dyDescent="0.25">
      <c r="A16" s="30">
        <v>11</v>
      </c>
      <c r="B16" s="144" t="s">
        <v>2</v>
      </c>
      <c r="C16" s="145" t="s">
        <v>65</v>
      </c>
      <c r="D16" s="41" t="s">
        <v>43</v>
      </c>
      <c r="E16" s="42">
        <v>181</v>
      </c>
      <c r="F16" s="42">
        <v>169</v>
      </c>
      <c r="G16" s="42">
        <v>234</v>
      </c>
      <c r="H16" s="42">
        <v>171</v>
      </c>
      <c r="I16" s="42">
        <v>151</v>
      </c>
      <c r="J16" s="42">
        <v>146</v>
      </c>
      <c r="K16" s="42"/>
      <c r="L16" s="41">
        <f t="shared" si="0"/>
        <v>1052</v>
      </c>
      <c r="M16" s="51">
        <f t="shared" si="1"/>
        <v>175.33333333333334</v>
      </c>
      <c r="O16" s="21"/>
      <c r="P16" s="15"/>
      <c r="Q16" s="10"/>
      <c r="R16" s="10"/>
      <c r="S16" s="10"/>
      <c r="T16" s="10"/>
      <c r="U16" s="10"/>
      <c r="V16" s="10"/>
      <c r="W16" s="10"/>
      <c r="X16" s="20"/>
    </row>
    <row r="17" spans="1:27" ht="16.5" customHeight="1" thickBot="1" x14ac:dyDescent="0.3">
      <c r="A17" s="31">
        <v>12</v>
      </c>
      <c r="B17" s="43">
        <v>3</v>
      </c>
      <c r="C17" s="107" t="s">
        <v>57</v>
      </c>
      <c r="D17" s="41" t="s">
        <v>43</v>
      </c>
      <c r="E17" s="42">
        <v>139</v>
      </c>
      <c r="F17" s="42">
        <v>153</v>
      </c>
      <c r="G17" s="42">
        <v>171</v>
      </c>
      <c r="H17" s="42">
        <v>182</v>
      </c>
      <c r="I17" s="42">
        <v>148</v>
      </c>
      <c r="J17" s="42">
        <v>168</v>
      </c>
      <c r="K17" s="42"/>
      <c r="L17" s="41">
        <f t="shared" si="0"/>
        <v>961</v>
      </c>
      <c r="M17" s="51">
        <f t="shared" si="1"/>
        <v>160.16666666666666</v>
      </c>
      <c r="O17" s="21"/>
      <c r="P17" s="15"/>
      <c r="Q17" s="10"/>
      <c r="R17" s="10"/>
      <c r="S17" s="10"/>
      <c r="T17" s="10"/>
      <c r="U17" s="10"/>
      <c r="V17" s="10"/>
      <c r="W17" s="10"/>
      <c r="X17" s="20"/>
    </row>
    <row r="18" spans="1:27" ht="15.75" customHeight="1" x14ac:dyDescent="0.25">
      <c r="A18" s="30">
        <v>13</v>
      </c>
      <c r="B18" s="41"/>
      <c r="C18" s="107"/>
      <c r="D18" s="41" t="s">
        <v>43</v>
      </c>
      <c r="E18" s="120"/>
      <c r="F18" s="124"/>
      <c r="G18" s="120"/>
      <c r="H18" s="120"/>
      <c r="I18" s="120"/>
      <c r="J18" s="120"/>
      <c r="K18" s="120"/>
      <c r="L18" s="41">
        <f t="shared" si="0"/>
        <v>0</v>
      </c>
      <c r="M18" s="51">
        <f t="shared" si="1"/>
        <v>0</v>
      </c>
      <c r="O18" s="21"/>
      <c r="P18" s="15"/>
      <c r="Q18" s="10"/>
      <c r="R18" s="10"/>
      <c r="S18" s="10"/>
      <c r="T18" s="10"/>
      <c r="U18" s="10"/>
      <c r="V18" s="10"/>
      <c r="W18" s="10"/>
      <c r="X18" s="20"/>
    </row>
    <row r="19" spans="1:27" ht="15.75" customHeight="1" outlineLevel="1" thickBot="1" x14ac:dyDescent="0.3">
      <c r="A19" s="32">
        <v>14</v>
      </c>
      <c r="B19" s="142"/>
      <c r="C19" s="140"/>
      <c r="D19" s="52" t="s">
        <v>43</v>
      </c>
      <c r="E19" s="139"/>
      <c r="F19" s="139"/>
      <c r="G19" s="139"/>
      <c r="H19" s="139"/>
      <c r="I19" s="139"/>
      <c r="J19" s="139"/>
      <c r="K19" s="139"/>
      <c r="L19" s="52">
        <f t="shared" si="0"/>
        <v>0</v>
      </c>
      <c r="M19" s="53">
        <f t="shared" si="1"/>
        <v>0</v>
      </c>
      <c r="O19" s="21"/>
      <c r="P19" s="15"/>
      <c r="Q19" s="10"/>
      <c r="R19" s="10"/>
      <c r="S19" s="10"/>
      <c r="T19" s="10"/>
      <c r="U19" s="10"/>
      <c r="V19" s="10"/>
      <c r="W19" s="10"/>
      <c r="X19" s="20"/>
    </row>
    <row r="20" spans="1:27" ht="16.149999999999999" customHeight="1" outlineLevel="1" x14ac:dyDescent="0.25"/>
    <row r="21" spans="1:27" ht="16.5" customHeight="1" outlineLevel="1" thickBot="1" x14ac:dyDescent="0.3">
      <c r="A21" s="175" t="s">
        <v>39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27" ht="27.75" customHeight="1" outlineLevel="1" thickBot="1" x14ac:dyDescent="0.3">
      <c r="A22" s="17" t="s">
        <v>32</v>
      </c>
      <c r="B22" s="49" t="s">
        <v>30</v>
      </c>
      <c r="C22" s="95" t="s">
        <v>42</v>
      </c>
      <c r="D22" s="49" t="s">
        <v>44</v>
      </c>
      <c r="E22" s="49" t="s">
        <v>16</v>
      </c>
      <c r="F22" s="49" t="s">
        <v>18</v>
      </c>
      <c r="G22" s="49" t="s">
        <v>17</v>
      </c>
      <c r="H22" s="49" t="s">
        <v>19</v>
      </c>
      <c r="I22" s="49" t="s">
        <v>15</v>
      </c>
      <c r="J22" s="49" t="s">
        <v>28</v>
      </c>
      <c r="K22" s="49"/>
      <c r="L22" s="49" t="s">
        <v>35</v>
      </c>
      <c r="M22" s="50" t="s">
        <v>20</v>
      </c>
    </row>
    <row r="23" spans="1:27" ht="16.899999999999999" customHeight="1" outlineLevel="1" x14ac:dyDescent="0.25">
      <c r="A23" s="30">
        <v>1</v>
      </c>
      <c r="B23" s="130" t="s">
        <v>3</v>
      </c>
      <c r="C23" s="131" t="s">
        <v>51</v>
      </c>
      <c r="D23" s="148" t="s">
        <v>43</v>
      </c>
      <c r="E23" s="97">
        <v>184</v>
      </c>
      <c r="F23" s="97">
        <v>147</v>
      </c>
      <c r="G23" s="97">
        <v>149</v>
      </c>
      <c r="H23" s="97">
        <v>138</v>
      </c>
      <c r="I23" s="97">
        <v>177</v>
      </c>
      <c r="J23" s="152">
        <v>226</v>
      </c>
      <c r="K23" s="97"/>
      <c r="L23" s="96">
        <f t="shared" ref="L23:L28" si="2">SUM(E23:J23)</f>
        <v>1021</v>
      </c>
      <c r="M23" s="98">
        <f t="shared" ref="M23:M28" si="3">L23/6</f>
        <v>170.16666666666666</v>
      </c>
    </row>
    <row r="24" spans="1:27" ht="16.149999999999999" customHeight="1" outlineLevel="1" collapsed="1" x14ac:dyDescent="0.25">
      <c r="A24" s="31">
        <v>2</v>
      </c>
      <c r="B24" s="123" t="s">
        <v>2</v>
      </c>
      <c r="C24" s="107" t="s">
        <v>54</v>
      </c>
      <c r="D24" s="41" t="s">
        <v>43</v>
      </c>
      <c r="E24" s="16">
        <v>169</v>
      </c>
      <c r="F24" s="16">
        <v>184</v>
      </c>
      <c r="G24" s="16">
        <v>172</v>
      </c>
      <c r="H24" s="16">
        <v>197</v>
      </c>
      <c r="I24" s="16">
        <v>106</v>
      </c>
      <c r="J24" s="16">
        <v>187</v>
      </c>
      <c r="K24" s="16"/>
      <c r="L24" s="10">
        <f t="shared" si="2"/>
        <v>1015</v>
      </c>
      <c r="M24" s="45">
        <f t="shared" si="3"/>
        <v>169.16666666666666</v>
      </c>
      <c r="AA24" s="143">
        <f>MAX(E23:J30)</f>
        <v>226</v>
      </c>
    </row>
    <row r="25" spans="1:27" ht="16.899999999999999" customHeight="1" outlineLevel="1" x14ac:dyDescent="0.25">
      <c r="A25" s="44">
        <v>3</v>
      </c>
      <c r="B25" s="123" t="s">
        <v>3</v>
      </c>
      <c r="C25" s="107" t="s">
        <v>27</v>
      </c>
      <c r="D25" s="22" t="s">
        <v>43</v>
      </c>
      <c r="E25" s="16">
        <v>145</v>
      </c>
      <c r="F25" s="16">
        <v>178</v>
      </c>
      <c r="G25" s="141">
        <v>206</v>
      </c>
      <c r="H25" s="16">
        <v>137</v>
      </c>
      <c r="I25" s="16">
        <v>146</v>
      </c>
      <c r="J25" s="16">
        <v>167</v>
      </c>
      <c r="K25" s="16"/>
      <c r="L25" s="10">
        <f t="shared" si="2"/>
        <v>979</v>
      </c>
      <c r="M25" s="45">
        <f t="shared" si="3"/>
        <v>163.16666666666666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7" ht="16.149999999999999" customHeight="1" outlineLevel="1" x14ac:dyDescent="0.25">
      <c r="A26" s="31">
        <v>4</v>
      </c>
      <c r="B26" s="125">
        <v>2</v>
      </c>
      <c r="C26" s="147" t="s">
        <v>53</v>
      </c>
      <c r="D26" s="22" t="s">
        <v>43</v>
      </c>
      <c r="E26" s="16">
        <v>131</v>
      </c>
      <c r="F26" s="16">
        <v>140</v>
      </c>
      <c r="G26" s="16">
        <v>191</v>
      </c>
      <c r="H26" s="16">
        <v>167</v>
      </c>
      <c r="I26" s="16">
        <v>115</v>
      </c>
      <c r="J26" s="16">
        <v>172</v>
      </c>
      <c r="K26" s="16"/>
      <c r="L26" s="10">
        <f t="shared" si="2"/>
        <v>916</v>
      </c>
      <c r="M26" s="45">
        <f t="shared" si="3"/>
        <v>152.66666666666666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7" ht="16.149999999999999" customHeight="1" outlineLevel="1" x14ac:dyDescent="0.25">
      <c r="A27" s="44">
        <v>5</v>
      </c>
      <c r="B27" s="123" t="s">
        <v>3</v>
      </c>
      <c r="C27" s="107" t="s">
        <v>56</v>
      </c>
      <c r="D27" s="22" t="s">
        <v>43</v>
      </c>
      <c r="E27" s="16">
        <v>166</v>
      </c>
      <c r="F27" s="16">
        <v>130</v>
      </c>
      <c r="G27" s="16">
        <v>158</v>
      </c>
      <c r="H27" s="16">
        <v>146</v>
      </c>
      <c r="I27" s="16">
        <v>151</v>
      </c>
      <c r="J27" s="16">
        <v>163</v>
      </c>
      <c r="K27" s="16"/>
      <c r="L27" s="10">
        <f t="shared" si="2"/>
        <v>914</v>
      </c>
      <c r="M27" s="45">
        <f t="shared" si="3"/>
        <v>152.33333333333334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7" ht="16.149999999999999" customHeight="1" outlineLevel="1" thickBot="1" x14ac:dyDescent="0.3">
      <c r="A28" s="32">
        <v>6</v>
      </c>
      <c r="B28" s="46">
        <v>3</v>
      </c>
      <c r="C28" s="129" t="s">
        <v>47</v>
      </c>
      <c r="D28" s="108" t="s">
        <v>43</v>
      </c>
      <c r="E28" s="47">
        <v>144</v>
      </c>
      <c r="F28" s="47">
        <v>164</v>
      </c>
      <c r="G28" s="47">
        <v>166</v>
      </c>
      <c r="H28" s="47">
        <v>123</v>
      </c>
      <c r="I28" s="47">
        <v>156</v>
      </c>
      <c r="J28" s="47">
        <v>142</v>
      </c>
      <c r="K28" s="47"/>
      <c r="L28" s="46">
        <f t="shared" si="2"/>
        <v>895</v>
      </c>
      <c r="M28" s="48">
        <f t="shared" si="3"/>
        <v>149.16666666666666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7" ht="16.149999999999999" customHeight="1" outlineLevel="1" x14ac:dyDescent="0.25">
      <c r="A29" s="133">
        <v>7</v>
      </c>
      <c r="B29" s="134"/>
      <c r="C29" s="135"/>
      <c r="D29" s="22" t="s">
        <v>43</v>
      </c>
      <c r="E29" s="136"/>
      <c r="F29" s="136"/>
      <c r="G29" s="136"/>
      <c r="H29" s="136"/>
      <c r="I29" s="136"/>
      <c r="J29" s="136"/>
      <c r="K29" s="136"/>
      <c r="L29" s="125">
        <f t="shared" ref="L29" si="4">SUM(E29:J29)</f>
        <v>0</v>
      </c>
      <c r="M29" s="137">
        <f t="shared" ref="M29:M30" si="5">L29/6</f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7" ht="16.149999999999999" customHeight="1" outlineLevel="1" thickBot="1" x14ac:dyDescent="0.3">
      <c r="A30" s="132">
        <v>8</v>
      </c>
      <c r="B30" s="46"/>
      <c r="C30" s="129"/>
      <c r="D30" s="108" t="s">
        <v>43</v>
      </c>
      <c r="E30" s="47"/>
      <c r="F30" s="47"/>
      <c r="G30" s="47"/>
      <c r="H30" s="47"/>
      <c r="I30" s="47"/>
      <c r="J30" s="47"/>
      <c r="K30" s="47"/>
      <c r="L30" s="46">
        <f t="shared" ref="L30" si="6">SUM(E30:J30)</f>
        <v>0</v>
      </c>
      <c r="M30" s="48">
        <f t="shared" si="5"/>
        <v>0</v>
      </c>
    </row>
    <row r="31" spans="1:27" ht="16.149999999999999" customHeight="1" outlineLevel="1" x14ac:dyDescent="0.25"/>
    <row r="32" spans="1:27" ht="16.149999999999999" customHeight="1" outlineLevel="1" x14ac:dyDescent="0.25">
      <c r="C32" s="5"/>
    </row>
    <row r="33" spans="3:34" ht="16.149999999999999" customHeight="1" outlineLevel="1" x14ac:dyDescent="0.25">
      <c r="C33" s="5"/>
    </row>
    <row r="34" spans="3:34" ht="16.149999999999999" customHeight="1" outlineLevel="1" x14ac:dyDescent="0.25">
      <c r="C34" s="5"/>
      <c r="G34" s="5" t="s">
        <v>12</v>
      </c>
    </row>
    <row r="35" spans="3:34" x14ac:dyDescent="0.25">
      <c r="C35" s="5"/>
    </row>
    <row r="36" spans="3:34" x14ac:dyDescent="0.25">
      <c r="C36" s="5"/>
    </row>
    <row r="37" spans="3:34" x14ac:dyDescent="0.25">
      <c r="C37" s="5"/>
    </row>
    <row r="38" spans="3:34" x14ac:dyDescent="0.25">
      <c r="C38" s="5"/>
    </row>
    <row r="39" spans="3:34" x14ac:dyDescent="0.25">
      <c r="C39" s="5"/>
    </row>
    <row r="40" spans="3:34" x14ac:dyDescent="0.25">
      <c r="C40" s="5"/>
    </row>
    <row r="41" spans="3:34" ht="16.899999999999999" customHeight="1" x14ac:dyDescent="0.25">
      <c r="C41" s="5"/>
    </row>
    <row r="42" spans="3:34" ht="16.149999999999999" customHeight="1" x14ac:dyDescent="0.25">
      <c r="C42" s="5"/>
    </row>
    <row r="43" spans="3:34" ht="15" hidden="1" customHeight="1" x14ac:dyDescent="0.25">
      <c r="C43" s="5"/>
      <c r="F43" s="5" t="s">
        <v>12</v>
      </c>
      <c r="AH43" s="5" t="s">
        <v>12</v>
      </c>
    </row>
    <row r="44" spans="3:34" ht="16.5" hidden="1" customHeight="1" x14ac:dyDescent="0.25">
      <c r="C44" s="5"/>
    </row>
    <row r="46" spans="3:34" x14ac:dyDescent="0.25">
      <c r="C46" s="5"/>
    </row>
    <row r="47" spans="3:34" x14ac:dyDescent="0.25">
      <c r="C47" s="5"/>
    </row>
    <row r="48" spans="3:34" x14ac:dyDescent="0.25">
      <c r="C48" s="5"/>
    </row>
    <row r="49" spans="3:34" x14ac:dyDescent="0.25">
      <c r="C49" s="5"/>
    </row>
    <row r="51" spans="3:34" x14ac:dyDescent="0.25">
      <c r="C51" s="5"/>
      <c r="AH51" s="5" t="s">
        <v>12</v>
      </c>
    </row>
  </sheetData>
  <sortState ref="B23:M28">
    <sortCondition descending="1" ref="L23:L28"/>
  </sortState>
  <mergeCells count="8">
    <mergeCell ref="A21:M21"/>
    <mergeCell ref="AB2:AN2"/>
    <mergeCell ref="AB3:AN3"/>
    <mergeCell ref="AB5:AN5"/>
    <mergeCell ref="A1:Z1"/>
    <mergeCell ref="A2:Z2"/>
    <mergeCell ref="A3:Z3"/>
    <mergeCell ref="A4:Z4"/>
  </mergeCells>
  <printOptions horizontalCentered="1"/>
  <pageMargins left="0.15722222626209259" right="0.15722222626209259" top="0.31486111879348755" bottom="0.39347222447395325" header="0.23597222566604614" footer="0.1966666728258132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4"/>
  </sheetPr>
  <dimension ref="A1:X60"/>
  <sheetViews>
    <sheetView zoomScale="67" zoomScaleNormal="67" zoomScaleSheetLayoutView="70" workbookViewId="0">
      <selection activeCell="G30" sqref="G30"/>
    </sheetView>
  </sheetViews>
  <sheetFormatPr defaultColWidth="9.140625" defaultRowHeight="15" x14ac:dyDescent="0.25"/>
  <cols>
    <col min="1" max="1" width="3.7109375" style="84" customWidth="1"/>
    <col min="2" max="2" width="5.28515625" style="84" customWidth="1"/>
    <col min="3" max="3" width="25.85546875" style="84" customWidth="1"/>
    <col min="4" max="4" width="12.5703125" style="84" customWidth="1"/>
    <col min="5" max="5" width="7.140625" style="84" customWidth="1"/>
    <col min="6" max="6" width="6.140625" style="84" customWidth="1"/>
    <col min="7" max="7" width="7.140625" style="84" customWidth="1"/>
    <col min="8" max="8" width="7" style="84" customWidth="1"/>
    <col min="9" max="9" width="5.28515625" style="84" customWidth="1"/>
    <col min="10" max="10" width="3.28515625" style="84" customWidth="1"/>
    <col min="11" max="11" width="5.28515625" style="84" customWidth="1"/>
    <col min="12" max="12" width="28.28515625" style="86" customWidth="1"/>
    <col min="13" max="13" width="12.140625" style="84" customWidth="1"/>
    <col min="14" max="16" width="5.7109375" style="84" customWidth="1"/>
    <col min="17" max="17" width="9.140625" style="5" hidden="1" customWidth="1"/>
    <col min="18" max="18" width="4.7109375" style="5" customWidth="1"/>
    <col min="19" max="19" width="10.140625" style="5" customWidth="1"/>
    <col min="20" max="20" width="8.5703125" style="5" customWidth="1"/>
    <col min="21" max="21" width="7.5703125" style="5" customWidth="1"/>
    <col min="22" max="22" width="40.28515625" style="5" customWidth="1"/>
    <col min="23" max="23" width="5.85546875" style="5" customWidth="1"/>
    <col min="24" max="24" width="7.140625" style="5" customWidth="1"/>
    <col min="25" max="16384" width="9.140625" style="5"/>
  </cols>
  <sheetData>
    <row r="1" spans="1:24" ht="20.25" x14ac:dyDescent="0.25">
      <c r="A1" s="181" t="s">
        <v>24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24" x14ac:dyDescent="0.25">
      <c r="A2" s="63"/>
      <c r="B2" s="80" t="s">
        <v>21</v>
      </c>
      <c r="C2" s="63"/>
      <c r="D2" s="81"/>
      <c r="E2" s="81"/>
      <c r="F2" s="81"/>
      <c r="G2" s="81"/>
      <c r="H2" s="63"/>
      <c r="I2" s="63"/>
      <c r="J2" s="63"/>
      <c r="K2" s="80" t="s">
        <v>22</v>
      </c>
      <c r="L2" s="63"/>
      <c r="M2" s="81"/>
      <c r="N2" s="81"/>
      <c r="O2" s="81"/>
      <c r="P2" s="63"/>
      <c r="Q2" s="24"/>
      <c r="R2" s="24"/>
      <c r="S2" s="24"/>
      <c r="T2" s="24"/>
      <c r="U2" s="24"/>
      <c r="V2" s="24"/>
      <c r="W2" s="24"/>
      <c r="X2" s="24"/>
    </row>
    <row r="3" spans="1:24" x14ac:dyDescent="0.25">
      <c r="A3" s="180" t="s">
        <v>34</v>
      </c>
      <c r="B3" s="180"/>
      <c r="C3" s="63"/>
      <c r="D3" s="81"/>
      <c r="E3" s="126"/>
      <c r="F3" s="81"/>
      <c r="G3" s="81"/>
      <c r="H3" s="63"/>
      <c r="I3" s="63"/>
      <c r="J3" s="63" t="s">
        <v>34</v>
      </c>
      <c r="K3" s="63"/>
      <c r="L3" s="81"/>
      <c r="M3" s="81"/>
      <c r="N3" s="81"/>
      <c r="O3" s="81"/>
      <c r="P3" s="63"/>
      <c r="Q3" s="24"/>
      <c r="R3" s="24"/>
    </row>
    <row r="4" spans="1:24" ht="15.75" thickBot="1" x14ac:dyDescent="0.3">
      <c r="A4" s="72" t="s">
        <v>9</v>
      </c>
      <c r="B4" s="142" t="s">
        <v>2</v>
      </c>
      <c r="C4" s="140" t="s">
        <v>63</v>
      </c>
      <c r="D4" s="71" t="s">
        <v>43</v>
      </c>
      <c r="E4" s="57">
        <v>229</v>
      </c>
      <c r="F4" s="57">
        <v>165</v>
      </c>
      <c r="G4" s="57"/>
      <c r="H4" s="102">
        <f>SUM(E4:G4)</f>
        <v>394</v>
      </c>
      <c r="I4" s="58">
        <v>1</v>
      </c>
      <c r="J4" s="72" t="s">
        <v>9</v>
      </c>
      <c r="K4" s="57"/>
      <c r="L4" s="99"/>
      <c r="M4" s="71" t="s">
        <v>43</v>
      </c>
      <c r="N4" s="57"/>
      <c r="O4" s="57"/>
      <c r="P4" s="71">
        <f>SUM(N4:O4)</f>
        <v>0</v>
      </c>
      <c r="Q4" s="26"/>
      <c r="R4" s="26"/>
    </row>
    <row r="5" spans="1:24" x14ac:dyDescent="0.25">
      <c r="A5" s="155" t="s">
        <v>13</v>
      </c>
      <c r="B5" s="54" t="s">
        <v>3</v>
      </c>
      <c r="C5" s="109" t="s">
        <v>49</v>
      </c>
      <c r="D5" s="71" t="s">
        <v>43</v>
      </c>
      <c r="E5" s="57">
        <v>182</v>
      </c>
      <c r="F5" s="57">
        <v>218</v>
      </c>
      <c r="G5" s="57">
        <v>16</v>
      </c>
      <c r="H5" s="102">
        <f>SUM(E5:G5)</f>
        <v>416</v>
      </c>
      <c r="I5" s="58"/>
      <c r="J5" s="72" t="s">
        <v>13</v>
      </c>
      <c r="K5" s="59"/>
      <c r="L5" s="99"/>
      <c r="M5" s="71"/>
      <c r="N5" s="57"/>
      <c r="O5" s="57"/>
      <c r="P5" s="102">
        <f>SUM(N5:O5)</f>
        <v>0</v>
      </c>
      <c r="Q5" s="26"/>
      <c r="R5" s="26"/>
    </row>
    <row r="6" spans="1:24" x14ac:dyDescent="0.25">
      <c r="A6" s="60"/>
      <c r="B6" s="60"/>
      <c r="C6" s="99"/>
      <c r="D6" s="62"/>
      <c r="E6" s="62"/>
      <c r="F6" s="62"/>
      <c r="G6" s="62"/>
      <c r="H6" s="111"/>
      <c r="I6" s="58"/>
      <c r="J6" s="60"/>
      <c r="K6" s="60"/>
      <c r="L6" s="99"/>
      <c r="M6" s="62"/>
      <c r="N6" s="62"/>
      <c r="O6" s="62"/>
      <c r="P6" s="111"/>
      <c r="Q6" s="26"/>
      <c r="R6" s="26"/>
    </row>
    <row r="7" spans="1:24" x14ac:dyDescent="0.25">
      <c r="A7" s="72" t="s">
        <v>4</v>
      </c>
      <c r="B7" s="41" t="s">
        <v>2</v>
      </c>
      <c r="C7" s="107" t="s">
        <v>45</v>
      </c>
      <c r="D7" s="57" t="s">
        <v>43</v>
      </c>
      <c r="E7" s="57">
        <v>206</v>
      </c>
      <c r="F7" s="57">
        <v>159</v>
      </c>
      <c r="G7" s="57"/>
      <c r="H7" s="102">
        <f>SUM(E7:G7)</f>
        <v>365</v>
      </c>
      <c r="I7" s="58">
        <v>2</v>
      </c>
      <c r="J7" s="72" t="s">
        <v>4</v>
      </c>
      <c r="K7" s="57"/>
      <c r="L7" s="99"/>
      <c r="M7" s="57" t="s">
        <v>43</v>
      </c>
      <c r="N7" s="57"/>
      <c r="O7" s="57"/>
      <c r="P7" s="102">
        <f>SUM(N7:O7)</f>
        <v>0</v>
      </c>
      <c r="Q7" s="26"/>
      <c r="R7" s="26"/>
    </row>
    <row r="8" spans="1:24" x14ac:dyDescent="0.25">
      <c r="A8" s="155" t="s">
        <v>11</v>
      </c>
      <c r="B8" s="43">
        <v>1</v>
      </c>
      <c r="C8" s="107" t="s">
        <v>52</v>
      </c>
      <c r="D8" s="57" t="s">
        <v>43</v>
      </c>
      <c r="E8" s="57">
        <v>255</v>
      </c>
      <c r="F8" s="71">
        <v>212</v>
      </c>
      <c r="G8" s="71"/>
      <c r="H8" s="102">
        <f>SUM(E8:G8)</f>
        <v>467</v>
      </c>
      <c r="I8" s="58"/>
      <c r="J8" s="72" t="s">
        <v>11</v>
      </c>
      <c r="K8" s="57"/>
      <c r="L8" s="99"/>
      <c r="M8" s="57" t="s">
        <v>43</v>
      </c>
      <c r="N8" s="57"/>
      <c r="O8" s="57"/>
      <c r="P8" s="102">
        <f>SUM(N8:O8)</f>
        <v>0</v>
      </c>
      <c r="Q8" s="26"/>
      <c r="R8" s="26"/>
    </row>
    <row r="9" spans="1:24" x14ac:dyDescent="0.25">
      <c r="A9" s="60"/>
      <c r="B9" s="60"/>
      <c r="C9" s="99"/>
      <c r="D9" s="62"/>
      <c r="E9" s="62"/>
      <c r="F9" s="62"/>
      <c r="G9" s="62"/>
      <c r="H9" s="111"/>
      <c r="I9" s="58"/>
      <c r="J9" s="60"/>
      <c r="K9" s="60"/>
      <c r="L9" s="99"/>
      <c r="M9" s="62"/>
      <c r="N9" s="62"/>
      <c r="O9" s="62"/>
      <c r="P9" s="111"/>
      <c r="Q9" s="26"/>
      <c r="R9" s="26"/>
    </row>
    <row r="10" spans="1:24" x14ac:dyDescent="0.25">
      <c r="A10" s="155" t="s">
        <v>1</v>
      </c>
      <c r="B10" s="41" t="s">
        <v>2</v>
      </c>
      <c r="C10" s="107" t="s">
        <v>55</v>
      </c>
      <c r="D10" s="57" t="s">
        <v>43</v>
      </c>
      <c r="E10" s="57">
        <v>190</v>
      </c>
      <c r="F10" s="57">
        <v>186</v>
      </c>
      <c r="G10" s="57"/>
      <c r="H10" s="102">
        <f>SUM(E10:G10)</f>
        <v>376</v>
      </c>
      <c r="I10" s="58">
        <v>3</v>
      </c>
      <c r="J10" s="72" t="s">
        <v>1</v>
      </c>
      <c r="K10" s="59"/>
      <c r="L10" s="99"/>
      <c r="M10" s="57" t="s">
        <v>43</v>
      </c>
      <c r="N10" s="57"/>
      <c r="O10" s="57"/>
      <c r="P10" s="102">
        <f>SUM(N10:O10)</f>
        <v>0</v>
      </c>
      <c r="Q10" s="26"/>
      <c r="R10" s="27"/>
    </row>
    <row r="11" spans="1:24" x14ac:dyDescent="0.25">
      <c r="A11" s="72" t="s">
        <v>7</v>
      </c>
      <c r="B11" s="41">
        <v>1</v>
      </c>
      <c r="C11" s="107" t="s">
        <v>58</v>
      </c>
      <c r="D11" s="57" t="s">
        <v>43</v>
      </c>
      <c r="E11" s="57">
        <v>118</v>
      </c>
      <c r="F11" s="57">
        <v>171</v>
      </c>
      <c r="G11" s="57"/>
      <c r="H11" s="102">
        <f>SUM(E11:G11)</f>
        <v>289</v>
      </c>
      <c r="I11" s="58"/>
      <c r="J11" s="72" t="s">
        <v>7</v>
      </c>
      <c r="K11" s="57"/>
      <c r="L11" s="99"/>
      <c r="M11" s="57" t="s">
        <v>43</v>
      </c>
      <c r="N11" s="57"/>
      <c r="O11" s="57"/>
      <c r="P11" s="102">
        <f>SUM(N11:O11)</f>
        <v>0</v>
      </c>
      <c r="Q11" s="26"/>
      <c r="R11" s="27"/>
      <c r="S11" s="27"/>
    </row>
    <row r="12" spans="1:24" x14ac:dyDescent="0.25">
      <c r="A12" s="60"/>
      <c r="B12" s="63"/>
      <c r="C12" s="99"/>
      <c r="D12" s="62"/>
      <c r="E12" s="62"/>
      <c r="F12" s="62"/>
      <c r="G12" s="62"/>
      <c r="H12" s="111"/>
      <c r="I12" s="58"/>
      <c r="J12" s="60"/>
      <c r="K12" s="60"/>
      <c r="L12" s="99"/>
      <c r="M12" s="62"/>
      <c r="N12" s="62"/>
      <c r="O12" s="62"/>
      <c r="P12" s="111"/>
      <c r="Q12" s="26"/>
      <c r="R12" s="27"/>
      <c r="S12" s="27"/>
      <c r="T12" s="100"/>
      <c r="U12" s="40"/>
      <c r="V12" s="40"/>
    </row>
    <row r="13" spans="1:24" x14ac:dyDescent="0.25">
      <c r="A13" s="72" t="s">
        <v>6</v>
      </c>
      <c r="B13" s="43" t="s">
        <v>3</v>
      </c>
      <c r="C13" s="107" t="s">
        <v>26</v>
      </c>
      <c r="D13" s="57" t="s">
        <v>43</v>
      </c>
      <c r="E13" s="57">
        <v>166</v>
      </c>
      <c r="F13" s="57">
        <v>189</v>
      </c>
      <c r="G13" s="57"/>
      <c r="H13" s="102">
        <f>SUM(E13:G13)</f>
        <v>355</v>
      </c>
      <c r="I13" s="58">
        <v>4</v>
      </c>
      <c r="J13" s="72" t="s">
        <v>6</v>
      </c>
      <c r="K13" s="92"/>
      <c r="L13" s="106"/>
      <c r="M13" s="57" t="s">
        <v>43</v>
      </c>
      <c r="N13" s="57"/>
      <c r="O13" s="71"/>
      <c r="P13" s="102">
        <f>SUM(N13:O13)</f>
        <v>0</v>
      </c>
      <c r="Q13" s="26"/>
      <c r="R13" s="27"/>
      <c r="S13" s="27"/>
      <c r="T13" s="100"/>
      <c r="U13" s="40"/>
      <c r="V13" s="40"/>
    </row>
    <row r="14" spans="1:24" x14ac:dyDescent="0.25">
      <c r="A14" s="155" t="s">
        <v>14</v>
      </c>
      <c r="B14" s="120">
        <v>2</v>
      </c>
      <c r="C14" s="138" t="s">
        <v>64</v>
      </c>
      <c r="D14" s="57" t="s">
        <v>43</v>
      </c>
      <c r="E14" s="57">
        <v>212</v>
      </c>
      <c r="F14" s="57">
        <v>153</v>
      </c>
      <c r="G14" s="57"/>
      <c r="H14" s="102">
        <f>SUM(E14:G14)</f>
        <v>365</v>
      </c>
      <c r="I14" s="58"/>
      <c r="J14" s="72" t="s">
        <v>14</v>
      </c>
      <c r="K14" s="91"/>
      <c r="L14" s="106"/>
      <c r="M14" s="57" t="s">
        <v>43</v>
      </c>
      <c r="N14" s="57"/>
      <c r="O14" s="57"/>
      <c r="P14" s="102">
        <f>SUM(N14:O14)</f>
        <v>0</v>
      </c>
      <c r="Q14" s="26"/>
      <c r="R14" s="27"/>
      <c r="S14" s="27"/>
      <c r="T14" s="100"/>
      <c r="U14" s="40"/>
      <c r="V14" s="40"/>
    </row>
    <row r="15" spans="1:24" x14ac:dyDescent="0.25">
      <c r="A15" s="65"/>
      <c r="B15" s="58"/>
      <c r="C15" s="114"/>
      <c r="D15" s="64"/>
      <c r="E15" s="64"/>
      <c r="F15" s="64"/>
      <c r="G15" s="64"/>
      <c r="H15" s="112"/>
      <c r="I15" s="58"/>
      <c r="J15" s="65"/>
      <c r="K15" s="58"/>
      <c r="L15" s="58"/>
      <c r="M15" s="64"/>
      <c r="N15" s="64"/>
      <c r="O15" s="64"/>
      <c r="P15" s="112"/>
      <c r="Q15" s="26"/>
      <c r="R15" s="27"/>
      <c r="S15" s="27"/>
      <c r="T15" s="37"/>
      <c r="U15" s="37"/>
      <c r="V15" s="37"/>
    </row>
    <row r="16" spans="1:24" x14ac:dyDescent="0.25">
      <c r="A16" s="67" t="s">
        <v>40</v>
      </c>
      <c r="B16" s="66"/>
      <c r="C16" s="113"/>
      <c r="D16" s="62"/>
      <c r="E16" s="62"/>
      <c r="F16" s="62"/>
      <c r="G16" s="62"/>
      <c r="H16" s="111"/>
      <c r="I16" s="58"/>
      <c r="J16" s="67" t="s">
        <v>40</v>
      </c>
      <c r="K16" s="66"/>
      <c r="L16" s="62"/>
      <c r="M16" s="62"/>
      <c r="N16" s="62"/>
      <c r="O16" s="62"/>
      <c r="P16" s="111"/>
      <c r="Q16" s="26"/>
      <c r="R16" s="27"/>
      <c r="S16" s="27"/>
      <c r="T16" s="37"/>
      <c r="U16" s="37"/>
      <c r="V16" s="37"/>
    </row>
    <row r="17" spans="1:24" ht="16.149999999999999" customHeight="1" thickBot="1" x14ac:dyDescent="0.3">
      <c r="A17" s="155" t="s">
        <v>14</v>
      </c>
      <c r="B17" s="41" t="s">
        <v>2</v>
      </c>
      <c r="C17" s="107" t="s">
        <v>55</v>
      </c>
      <c r="D17" s="57" t="s">
        <v>43</v>
      </c>
      <c r="E17" s="71">
        <v>200</v>
      </c>
      <c r="F17" s="71">
        <v>213</v>
      </c>
      <c r="G17" s="71"/>
      <c r="H17" s="102">
        <f>SUM(E17:G17)</f>
        <v>413</v>
      </c>
      <c r="I17" s="58">
        <v>1</v>
      </c>
      <c r="J17" s="155" t="s">
        <v>14</v>
      </c>
      <c r="K17" s="43">
        <v>3</v>
      </c>
      <c r="L17" s="107" t="s">
        <v>57</v>
      </c>
      <c r="M17" s="57" t="s">
        <v>43</v>
      </c>
      <c r="N17" s="57">
        <v>170</v>
      </c>
      <c r="O17" s="57">
        <v>161</v>
      </c>
      <c r="P17" s="102">
        <f>SUM(N17:O17)</f>
        <v>331</v>
      </c>
      <c r="Q17" s="26"/>
      <c r="R17" s="27">
        <v>5</v>
      </c>
      <c r="S17" s="27"/>
      <c r="T17" s="37"/>
      <c r="U17" s="37"/>
      <c r="V17" s="37"/>
    </row>
    <row r="18" spans="1:24" x14ac:dyDescent="0.25">
      <c r="A18" s="72" t="s">
        <v>13</v>
      </c>
      <c r="B18" s="54" t="s">
        <v>3</v>
      </c>
      <c r="C18" s="109" t="s">
        <v>49</v>
      </c>
      <c r="D18" s="71" t="s">
        <v>43</v>
      </c>
      <c r="E18" s="71">
        <v>205</v>
      </c>
      <c r="F18" s="71">
        <v>188</v>
      </c>
      <c r="G18" s="71"/>
      <c r="H18" s="102">
        <f>SUM(E18:G18)</f>
        <v>393</v>
      </c>
      <c r="I18" s="58">
        <v>2</v>
      </c>
      <c r="J18" s="72" t="s">
        <v>13</v>
      </c>
      <c r="K18" s="118" t="s">
        <v>2</v>
      </c>
      <c r="L18" s="109" t="s">
        <v>23</v>
      </c>
      <c r="M18" s="71" t="s">
        <v>43</v>
      </c>
      <c r="N18" s="57">
        <v>0</v>
      </c>
      <c r="O18" s="57">
        <v>0</v>
      </c>
      <c r="P18" s="102">
        <f>SUM(N18:O18)</f>
        <v>0</v>
      </c>
      <c r="Q18" s="26"/>
      <c r="R18" s="27"/>
      <c r="S18" s="27"/>
      <c r="T18" s="37"/>
      <c r="U18" s="37"/>
      <c r="V18" s="37"/>
    </row>
    <row r="19" spans="1:24" x14ac:dyDescent="0.25">
      <c r="A19" s="62"/>
      <c r="B19" s="62"/>
      <c r="C19" s="71"/>
      <c r="D19" s="62"/>
      <c r="E19" s="68"/>
      <c r="F19" s="68"/>
      <c r="G19" s="68"/>
      <c r="H19" s="111"/>
      <c r="I19" s="58"/>
      <c r="J19" s="62"/>
      <c r="K19" s="62"/>
      <c r="L19" s="62"/>
      <c r="M19" s="62"/>
      <c r="N19" s="62"/>
      <c r="O19" s="62"/>
      <c r="P19" s="62"/>
      <c r="Q19" s="26"/>
      <c r="R19" s="27"/>
      <c r="S19" s="27"/>
      <c r="T19" s="37"/>
      <c r="U19" s="37"/>
      <c r="V19" s="37"/>
      <c r="X19" s="27"/>
    </row>
    <row r="20" spans="1:24" x14ac:dyDescent="0.25">
      <c r="A20" s="72" t="s">
        <v>7</v>
      </c>
      <c r="B20" s="120">
        <v>2</v>
      </c>
      <c r="C20" s="138" t="s">
        <v>64</v>
      </c>
      <c r="D20" s="57" t="s">
        <v>43</v>
      </c>
      <c r="E20" s="71">
        <v>161</v>
      </c>
      <c r="F20" s="71">
        <v>163</v>
      </c>
      <c r="G20" s="71"/>
      <c r="H20" s="102">
        <f>SUM(E20:G20)</f>
        <v>324</v>
      </c>
      <c r="I20" s="58">
        <v>3</v>
      </c>
      <c r="J20" s="72" t="s">
        <v>7</v>
      </c>
      <c r="K20" s="144" t="s">
        <v>2</v>
      </c>
      <c r="L20" s="145" t="s">
        <v>65</v>
      </c>
      <c r="M20" s="57" t="s">
        <v>43</v>
      </c>
      <c r="N20" s="57">
        <v>167</v>
      </c>
      <c r="O20" s="57">
        <v>165</v>
      </c>
      <c r="P20" s="71">
        <f>SUM(N20:O20)</f>
        <v>332</v>
      </c>
      <c r="Q20" s="26"/>
      <c r="R20" s="27">
        <v>6</v>
      </c>
      <c r="S20" s="27"/>
      <c r="T20" s="100"/>
      <c r="U20" s="40"/>
      <c r="V20" s="40"/>
      <c r="W20" s="27"/>
      <c r="X20" s="27"/>
    </row>
    <row r="21" spans="1:24" x14ac:dyDescent="0.25">
      <c r="A21" s="155" t="s">
        <v>11</v>
      </c>
      <c r="B21" s="43">
        <v>1</v>
      </c>
      <c r="C21" s="107" t="s">
        <v>52</v>
      </c>
      <c r="D21" s="57" t="s">
        <v>43</v>
      </c>
      <c r="E21" s="71">
        <v>206</v>
      </c>
      <c r="F21" s="159">
        <v>275</v>
      </c>
      <c r="G21" s="71"/>
      <c r="H21" s="71">
        <f>SUM(E21:G21)</f>
        <v>481</v>
      </c>
      <c r="I21" s="58">
        <v>4</v>
      </c>
      <c r="J21" s="155" t="s">
        <v>11</v>
      </c>
      <c r="K21" s="43" t="s">
        <v>2</v>
      </c>
      <c r="L21" s="145" t="s">
        <v>50</v>
      </c>
      <c r="M21" s="57" t="s">
        <v>43</v>
      </c>
      <c r="N21" s="71">
        <v>202</v>
      </c>
      <c r="O21" s="57">
        <v>170</v>
      </c>
      <c r="P21" s="71">
        <f>SUM(N21:O21)</f>
        <v>372</v>
      </c>
      <c r="Q21" s="26"/>
      <c r="R21" s="27"/>
      <c r="S21" s="100"/>
      <c r="T21" s="39"/>
      <c r="U21" s="38"/>
      <c r="V21" s="27"/>
      <c r="W21" s="27"/>
      <c r="X21" s="27"/>
    </row>
    <row r="22" spans="1:24" x14ac:dyDescent="0.25">
      <c r="A22" s="70" t="s">
        <v>31</v>
      </c>
      <c r="B22" s="62"/>
      <c r="C22" s="69" t="s">
        <v>38</v>
      </c>
      <c r="D22" s="62"/>
      <c r="E22" s="62"/>
      <c r="F22" s="62"/>
      <c r="G22" s="62"/>
      <c r="H22" s="62"/>
      <c r="I22" s="58"/>
      <c r="J22" s="70" t="s">
        <v>31</v>
      </c>
      <c r="K22" s="62"/>
      <c r="L22" s="69" t="s">
        <v>38</v>
      </c>
      <c r="M22" s="62"/>
      <c r="N22" s="62"/>
      <c r="O22" s="62"/>
      <c r="P22" s="62"/>
      <c r="Q22" s="26"/>
      <c r="R22" s="27"/>
      <c r="S22" s="100"/>
      <c r="T22" s="40"/>
      <c r="U22" s="40"/>
      <c r="V22" s="27"/>
      <c r="W22" s="27"/>
      <c r="X22" s="27"/>
    </row>
    <row r="23" spans="1:24" x14ac:dyDescent="0.25">
      <c r="A23" s="157" t="s">
        <v>11</v>
      </c>
      <c r="B23" s="41" t="s">
        <v>2</v>
      </c>
      <c r="C23" s="107" t="s">
        <v>55</v>
      </c>
      <c r="D23" s="71" t="s">
        <v>43</v>
      </c>
      <c r="E23" s="71">
        <v>186</v>
      </c>
      <c r="F23" s="57">
        <v>175</v>
      </c>
      <c r="G23" s="57"/>
      <c r="H23" s="71">
        <f>SUM(E23:G23)</f>
        <v>361</v>
      </c>
      <c r="I23" s="58">
        <v>1</v>
      </c>
      <c r="J23" s="72" t="s">
        <v>11</v>
      </c>
      <c r="K23" s="43">
        <v>3</v>
      </c>
      <c r="L23" s="107" t="s">
        <v>57</v>
      </c>
      <c r="M23" s="71" t="s">
        <v>43</v>
      </c>
      <c r="N23" s="57">
        <v>190</v>
      </c>
      <c r="O23" s="57">
        <v>117</v>
      </c>
      <c r="P23" s="71">
        <f>SUM(N23:O23)</f>
        <v>307</v>
      </c>
      <c r="Q23" s="26"/>
      <c r="R23" s="27"/>
    </row>
    <row r="24" spans="1:24" x14ac:dyDescent="0.25">
      <c r="A24" s="72" t="s">
        <v>13</v>
      </c>
      <c r="B24" s="43">
        <v>1</v>
      </c>
      <c r="C24" s="107" t="s">
        <v>52</v>
      </c>
      <c r="D24" s="57" t="s">
        <v>43</v>
      </c>
      <c r="E24" s="57">
        <v>181</v>
      </c>
      <c r="F24" s="102">
        <v>170</v>
      </c>
      <c r="G24" s="57"/>
      <c r="H24" s="71">
        <f>SUM(E24:G24)</f>
        <v>351</v>
      </c>
      <c r="I24" s="58">
        <v>2</v>
      </c>
      <c r="J24" s="157" t="s">
        <v>13</v>
      </c>
      <c r="K24" s="43" t="s">
        <v>2</v>
      </c>
      <c r="L24" s="145" t="s">
        <v>50</v>
      </c>
      <c r="M24" s="57" t="s">
        <v>43</v>
      </c>
      <c r="N24" s="57">
        <v>187</v>
      </c>
      <c r="O24" s="57">
        <v>176</v>
      </c>
      <c r="P24" s="71">
        <f>SUM(N24:O24)</f>
        <v>363</v>
      </c>
      <c r="Q24" s="26"/>
      <c r="R24" s="27"/>
      <c r="S24" s="37"/>
      <c r="T24" s="37"/>
      <c r="U24" s="37"/>
      <c r="V24" s="27"/>
      <c r="W24" s="27"/>
      <c r="X24" s="27"/>
    </row>
    <row r="25" spans="1:24" x14ac:dyDescent="0.25">
      <c r="A25" s="60"/>
      <c r="B25" s="62"/>
      <c r="C25" s="69" t="s">
        <v>36</v>
      </c>
      <c r="D25" s="62"/>
      <c r="E25" s="62"/>
      <c r="F25" s="62"/>
      <c r="G25" s="62"/>
      <c r="H25" s="62"/>
      <c r="I25" s="58"/>
      <c r="J25" s="60"/>
      <c r="K25" s="62"/>
      <c r="L25" s="69" t="s">
        <v>36</v>
      </c>
      <c r="M25" s="62"/>
      <c r="N25" s="62"/>
      <c r="O25" s="62"/>
      <c r="P25" s="62"/>
      <c r="Q25" s="26"/>
      <c r="R25" s="27"/>
      <c r="S25" s="27"/>
      <c r="T25" s="27"/>
      <c r="U25" s="27"/>
      <c r="V25" s="27"/>
      <c r="W25" s="27"/>
      <c r="X25" s="27"/>
    </row>
    <row r="26" spans="1:24" x14ac:dyDescent="0.25">
      <c r="A26" s="72" t="s">
        <v>14</v>
      </c>
      <c r="B26" s="120">
        <v>2</v>
      </c>
      <c r="C26" s="138" t="s">
        <v>64</v>
      </c>
      <c r="D26" s="57" t="s">
        <v>43</v>
      </c>
      <c r="E26" s="57">
        <v>158</v>
      </c>
      <c r="F26" s="57">
        <v>192</v>
      </c>
      <c r="G26" s="57"/>
      <c r="H26" s="71">
        <f>SUM(E26:G26)</f>
        <v>350</v>
      </c>
      <c r="I26" s="58">
        <v>3</v>
      </c>
      <c r="J26" s="72" t="s">
        <v>14</v>
      </c>
      <c r="K26" s="91"/>
      <c r="L26" s="106"/>
      <c r="M26" s="57" t="s">
        <v>43</v>
      </c>
      <c r="N26" s="57"/>
      <c r="O26" s="57"/>
      <c r="P26" s="71">
        <f>SUM(N26:O26)</f>
        <v>0</v>
      </c>
      <c r="Q26" s="26"/>
      <c r="R26" s="27"/>
      <c r="S26" s="27"/>
      <c r="T26" s="27"/>
      <c r="U26" s="27"/>
      <c r="V26" s="27"/>
      <c r="W26" s="27"/>
      <c r="X26" s="27"/>
    </row>
    <row r="27" spans="1:24" x14ac:dyDescent="0.25">
      <c r="A27" s="157" t="s">
        <v>7</v>
      </c>
      <c r="B27" s="41" t="s">
        <v>3</v>
      </c>
      <c r="C27" s="107" t="s">
        <v>49</v>
      </c>
      <c r="D27" s="57" t="s">
        <v>43</v>
      </c>
      <c r="E27" s="57">
        <v>169</v>
      </c>
      <c r="F27" s="57">
        <v>202</v>
      </c>
      <c r="G27" s="57"/>
      <c r="H27" s="71">
        <f>SUM(E27:G27)</f>
        <v>371</v>
      </c>
      <c r="I27" s="58">
        <v>4</v>
      </c>
      <c r="J27" s="157" t="s">
        <v>7</v>
      </c>
      <c r="K27" s="144" t="s">
        <v>2</v>
      </c>
      <c r="L27" s="145" t="s">
        <v>65</v>
      </c>
      <c r="M27" s="57" t="s">
        <v>43</v>
      </c>
      <c r="N27" s="57"/>
      <c r="O27" s="57"/>
      <c r="P27" s="71">
        <f>SUM(N27:O27)</f>
        <v>0</v>
      </c>
      <c r="Q27" s="26"/>
      <c r="R27" s="27"/>
      <c r="W27" s="27"/>
      <c r="X27" s="27"/>
    </row>
    <row r="28" spans="1:24" x14ac:dyDescent="0.25">
      <c r="A28" s="62"/>
      <c r="B28" s="62"/>
      <c r="C28" s="62"/>
      <c r="D28" s="62"/>
      <c r="E28" s="62"/>
      <c r="F28" s="62"/>
      <c r="G28" s="62"/>
      <c r="H28" s="62"/>
      <c r="I28" s="58"/>
      <c r="J28" s="62"/>
      <c r="K28" s="62"/>
      <c r="L28" s="62"/>
      <c r="M28" s="62"/>
      <c r="N28" s="62"/>
      <c r="O28" s="62"/>
      <c r="P28" s="62"/>
      <c r="Q28" s="26"/>
      <c r="R28" s="27"/>
      <c r="W28" s="27"/>
      <c r="X28" s="27"/>
    </row>
    <row r="29" spans="1:24" x14ac:dyDescent="0.25">
      <c r="A29" s="62"/>
      <c r="B29" s="179" t="s">
        <v>61</v>
      </c>
      <c r="C29" s="179"/>
      <c r="D29" s="156"/>
      <c r="E29" s="58"/>
      <c r="F29" s="58"/>
      <c r="G29" s="58"/>
      <c r="H29" s="58"/>
      <c r="I29" s="62"/>
      <c r="J29" s="179" t="s">
        <v>67</v>
      </c>
      <c r="K29" s="179"/>
      <c r="L29" s="179"/>
      <c r="M29" s="179"/>
      <c r="N29" s="58"/>
      <c r="O29" s="62"/>
      <c r="P29" s="26"/>
      <c r="Q29" s="27"/>
      <c r="R29" s="27"/>
      <c r="W29" s="27"/>
    </row>
    <row r="30" spans="1:24" x14ac:dyDescent="0.25">
      <c r="A30" s="62"/>
      <c r="B30" s="179" t="s">
        <v>70</v>
      </c>
      <c r="C30" s="179"/>
      <c r="D30" s="156"/>
      <c r="E30" s="58"/>
      <c r="F30" s="58"/>
      <c r="G30" s="58"/>
      <c r="H30" s="58"/>
      <c r="I30" s="62"/>
      <c r="J30" s="179" t="s">
        <v>68</v>
      </c>
      <c r="K30" s="179"/>
      <c r="L30" s="179"/>
      <c r="M30" s="156"/>
      <c r="N30" s="58"/>
      <c r="O30" s="62"/>
      <c r="P30" s="26"/>
      <c r="Q30" s="27"/>
      <c r="R30" s="27"/>
      <c r="W30" s="27"/>
    </row>
    <row r="31" spans="1:24" x14ac:dyDescent="0.25">
      <c r="A31" s="62"/>
      <c r="B31" s="179" t="s">
        <v>69</v>
      </c>
      <c r="C31" s="179"/>
      <c r="D31" s="179"/>
      <c r="E31" s="58"/>
      <c r="F31" s="58"/>
      <c r="G31" s="58"/>
      <c r="H31" s="58"/>
      <c r="I31" s="62"/>
      <c r="J31" s="179" t="s">
        <v>66</v>
      </c>
      <c r="K31" s="179"/>
      <c r="L31" s="179"/>
      <c r="M31" s="156"/>
      <c r="N31" s="58"/>
      <c r="O31" s="62"/>
      <c r="P31" s="26"/>
      <c r="Q31" s="27"/>
      <c r="R31" s="27"/>
      <c r="W31" s="27"/>
    </row>
    <row r="32" spans="1:24" x14ac:dyDescent="0.25">
      <c r="A32" s="65"/>
      <c r="B32" s="58"/>
      <c r="C32" s="58"/>
      <c r="D32" s="64"/>
      <c r="E32" s="64"/>
      <c r="F32" s="64"/>
      <c r="G32" s="64"/>
      <c r="H32" s="58"/>
      <c r="I32" s="62"/>
      <c r="J32" s="61"/>
      <c r="K32" s="61"/>
      <c r="L32" s="61"/>
      <c r="M32" s="62"/>
      <c r="N32" s="62"/>
      <c r="O32" s="62"/>
      <c r="P32" s="26"/>
      <c r="Q32" s="27"/>
      <c r="R32" s="27"/>
      <c r="W32" s="27"/>
    </row>
    <row r="33" spans="1:23" x14ac:dyDescent="0.25">
      <c r="A33" s="65"/>
      <c r="B33" s="69" t="s">
        <v>33</v>
      </c>
      <c r="C33" s="62"/>
      <c r="D33" s="62"/>
      <c r="E33" s="62"/>
      <c r="F33" s="62" t="s">
        <v>12</v>
      </c>
      <c r="G33" s="62" t="s">
        <v>12</v>
      </c>
      <c r="H33" s="65"/>
      <c r="I33" s="65"/>
      <c r="J33" s="62"/>
      <c r="W33" s="27"/>
    </row>
    <row r="34" spans="1:23" x14ac:dyDescent="0.25">
      <c r="A34" s="65"/>
      <c r="B34" s="69"/>
      <c r="C34" s="62"/>
      <c r="D34" s="62"/>
      <c r="E34" s="62"/>
      <c r="F34" s="62"/>
      <c r="G34" s="62"/>
      <c r="H34" s="65"/>
      <c r="I34" s="65"/>
      <c r="J34" s="62"/>
      <c r="K34" s="62"/>
      <c r="L34" s="62"/>
      <c r="M34" s="62"/>
      <c r="N34" s="62"/>
      <c r="O34" s="62"/>
      <c r="P34" s="26"/>
      <c r="Q34" s="27"/>
      <c r="R34" s="27"/>
      <c r="W34" s="27"/>
    </row>
    <row r="35" spans="1:23" x14ac:dyDescent="0.25">
      <c r="A35" s="61" t="s">
        <v>34</v>
      </c>
      <c r="B35" s="62"/>
      <c r="C35" s="62"/>
      <c r="D35" s="61"/>
      <c r="E35" s="61"/>
      <c r="F35" s="115"/>
      <c r="G35" s="61"/>
      <c r="H35" s="62"/>
      <c r="I35" s="62"/>
      <c r="J35" s="63"/>
      <c r="K35" s="82"/>
      <c r="L35" s="62"/>
      <c r="M35" s="63"/>
      <c r="N35" s="63"/>
      <c r="O35" s="63"/>
      <c r="P35" s="5"/>
      <c r="Q35" s="27"/>
    </row>
    <row r="36" spans="1:23" x14ac:dyDescent="0.25">
      <c r="A36" s="102">
        <v>5</v>
      </c>
      <c r="B36" s="123" t="s">
        <v>3</v>
      </c>
      <c r="C36" s="107" t="s">
        <v>56</v>
      </c>
      <c r="D36" s="57" t="s">
        <v>43</v>
      </c>
      <c r="E36" s="57">
        <v>165</v>
      </c>
      <c r="F36" s="57">
        <v>132</v>
      </c>
      <c r="G36" s="57">
        <f>SUM(E36:F36)</f>
        <v>297</v>
      </c>
      <c r="H36" s="110">
        <v>7</v>
      </c>
      <c r="I36" s="63"/>
      <c r="J36" s="65"/>
      <c r="K36" s="81"/>
      <c r="L36" s="63"/>
      <c r="M36" s="63"/>
      <c r="N36" s="63"/>
      <c r="O36" s="63"/>
      <c r="P36" s="5"/>
      <c r="Q36" s="27"/>
    </row>
    <row r="37" spans="1:23" x14ac:dyDescent="0.25">
      <c r="A37" s="159">
        <v>4</v>
      </c>
      <c r="B37" s="125">
        <v>2</v>
      </c>
      <c r="C37" s="147" t="s">
        <v>53</v>
      </c>
      <c r="D37" s="57" t="s">
        <v>43</v>
      </c>
      <c r="E37" s="71">
        <v>176</v>
      </c>
      <c r="F37" s="71">
        <v>124</v>
      </c>
      <c r="G37" s="57">
        <f>SUM(E37:F37)</f>
        <v>300</v>
      </c>
      <c r="H37" s="58">
        <v>8</v>
      </c>
      <c r="I37" s="63"/>
      <c r="J37" s="65"/>
      <c r="K37" s="28"/>
      <c r="L37" s="5"/>
      <c r="M37" s="5"/>
      <c r="N37" s="5"/>
      <c r="O37" s="5"/>
      <c r="P37" s="5"/>
    </row>
    <row r="38" spans="1:23" x14ac:dyDescent="0.25">
      <c r="A38" s="65"/>
      <c r="B38" s="71"/>
      <c r="C38" s="99"/>
      <c r="D38" s="64"/>
      <c r="E38" s="64"/>
      <c r="F38" s="64"/>
      <c r="G38" s="58"/>
      <c r="H38" s="58"/>
      <c r="I38" s="63"/>
      <c r="J38" s="65"/>
      <c r="K38" s="5"/>
      <c r="L38" s="5"/>
      <c r="M38" s="5"/>
      <c r="N38" s="5"/>
      <c r="O38" s="5"/>
      <c r="P38" s="5"/>
    </row>
    <row r="39" spans="1:23" x14ac:dyDescent="0.25">
      <c r="A39" s="57">
        <v>6</v>
      </c>
      <c r="B39" s="10">
        <v>3</v>
      </c>
      <c r="C39" s="149" t="s">
        <v>47</v>
      </c>
      <c r="D39" s="57" t="s">
        <v>43</v>
      </c>
      <c r="E39" s="57">
        <v>160</v>
      </c>
      <c r="F39" s="57">
        <v>139</v>
      </c>
      <c r="G39" s="57">
        <f>SUM(E39:F39)</f>
        <v>299</v>
      </c>
      <c r="H39" s="110">
        <v>9</v>
      </c>
      <c r="I39" s="63"/>
      <c r="J39" s="65"/>
      <c r="K39" s="5"/>
      <c r="L39" s="5"/>
      <c r="M39" s="5"/>
      <c r="N39" s="5"/>
      <c r="O39" s="5"/>
      <c r="P39" s="5"/>
    </row>
    <row r="40" spans="1:23" x14ac:dyDescent="0.25">
      <c r="A40" s="159">
        <v>3</v>
      </c>
      <c r="B40" s="123" t="s">
        <v>3</v>
      </c>
      <c r="C40" s="107" t="s">
        <v>27</v>
      </c>
      <c r="D40" s="57" t="s">
        <v>43</v>
      </c>
      <c r="E40" s="71">
        <v>131</v>
      </c>
      <c r="F40" s="102">
        <v>193</v>
      </c>
      <c r="G40" s="57">
        <f>SUM(E40:F40)</f>
        <v>324</v>
      </c>
      <c r="H40" s="5">
        <v>11</v>
      </c>
      <c r="I40" s="63"/>
      <c r="J40" s="65"/>
      <c r="K40" s="5"/>
      <c r="L40" s="5"/>
      <c r="M40" s="5"/>
      <c r="N40" s="5"/>
      <c r="O40" s="5"/>
      <c r="P40" s="5"/>
    </row>
    <row r="41" spans="1:23" x14ac:dyDescent="0.25">
      <c r="A41" s="62"/>
      <c r="B41" s="62"/>
      <c r="C41" s="62"/>
      <c r="D41" s="62"/>
      <c r="E41" s="62"/>
      <c r="F41" s="62"/>
      <c r="G41" s="62"/>
      <c r="H41" s="62"/>
      <c r="I41" s="63"/>
      <c r="J41" s="83"/>
      <c r="K41" s="5"/>
      <c r="L41" s="5"/>
      <c r="M41" s="5"/>
      <c r="N41" s="5"/>
      <c r="O41" s="5"/>
      <c r="P41" s="5"/>
    </row>
    <row r="42" spans="1:23" x14ac:dyDescent="0.25">
      <c r="A42" s="67" t="s">
        <v>40</v>
      </c>
      <c r="B42" s="65"/>
      <c r="C42" s="62"/>
      <c r="D42" s="62"/>
      <c r="E42" s="62"/>
      <c r="F42" s="62"/>
      <c r="G42" s="62"/>
      <c r="H42" s="63"/>
      <c r="I42" s="63"/>
      <c r="J42" s="63"/>
      <c r="K42" s="5"/>
      <c r="L42" s="5"/>
      <c r="M42" s="5"/>
      <c r="N42" s="5"/>
      <c r="O42" s="5"/>
      <c r="P42" s="5"/>
    </row>
    <row r="43" spans="1:23" x14ac:dyDescent="0.25">
      <c r="A43" s="155" t="s">
        <v>14</v>
      </c>
      <c r="B43" s="10">
        <v>2</v>
      </c>
      <c r="C43" s="107" t="s">
        <v>53</v>
      </c>
      <c r="D43" s="57" t="s">
        <v>43</v>
      </c>
      <c r="E43" s="57">
        <v>126</v>
      </c>
      <c r="F43" s="57">
        <v>162</v>
      </c>
      <c r="G43" s="57">
        <f>SUM(E43:F43)</f>
        <v>288</v>
      </c>
      <c r="H43" s="63">
        <v>7</v>
      </c>
      <c r="I43" s="63"/>
      <c r="J43" s="63"/>
      <c r="K43" s="5"/>
      <c r="L43" s="5"/>
      <c r="M43" s="5"/>
      <c r="N43" s="5"/>
      <c r="O43" s="5"/>
      <c r="P43" s="5"/>
    </row>
    <row r="44" spans="1:23" x14ac:dyDescent="0.25">
      <c r="A44" s="72" t="s">
        <v>13</v>
      </c>
      <c r="B44" s="123" t="s">
        <v>3</v>
      </c>
      <c r="C44" s="107" t="s">
        <v>51</v>
      </c>
      <c r="D44" s="57" t="s">
        <v>43</v>
      </c>
      <c r="E44" s="71">
        <v>146</v>
      </c>
      <c r="F44" s="71">
        <v>141</v>
      </c>
      <c r="G44" s="57">
        <f>SUM(E44:F44)</f>
        <v>287</v>
      </c>
      <c r="H44" s="63">
        <v>8</v>
      </c>
      <c r="I44" s="63"/>
      <c r="J44" s="63"/>
      <c r="K44" s="63"/>
      <c r="L44" s="63" t="s">
        <v>12</v>
      </c>
      <c r="M44" s="63"/>
      <c r="N44" s="63"/>
      <c r="O44" s="63"/>
      <c r="P44" s="5"/>
      <c r="Q44" s="27"/>
    </row>
    <row r="45" spans="1:23" x14ac:dyDescent="0.25">
      <c r="A45" s="60"/>
      <c r="B45" s="121"/>
      <c r="C45" s="121"/>
      <c r="D45" s="62"/>
      <c r="E45" s="68"/>
      <c r="F45" s="68"/>
      <c r="G45" s="62"/>
      <c r="H45" s="63"/>
      <c r="I45" s="63"/>
      <c r="J45" s="63"/>
      <c r="K45" s="81"/>
      <c r="L45" s="63"/>
      <c r="M45" s="63"/>
      <c r="N45" s="63"/>
      <c r="O45" s="63"/>
      <c r="P45" s="25"/>
      <c r="Q45" s="24"/>
      <c r="V45" s="24"/>
      <c r="W45" s="24"/>
    </row>
    <row r="46" spans="1:23" x14ac:dyDescent="0.25">
      <c r="A46" s="155" t="s">
        <v>7</v>
      </c>
      <c r="B46" s="93" t="s">
        <v>3</v>
      </c>
      <c r="C46" s="151" t="s">
        <v>27</v>
      </c>
      <c r="D46" s="57" t="s">
        <v>43</v>
      </c>
      <c r="E46" s="71">
        <v>134</v>
      </c>
      <c r="F46" s="71">
        <v>129</v>
      </c>
      <c r="G46" s="57">
        <f>SUM(E46:F46)</f>
        <v>263</v>
      </c>
      <c r="H46" s="63">
        <v>11</v>
      </c>
      <c r="I46" s="63"/>
      <c r="J46" s="63"/>
      <c r="K46" s="81"/>
      <c r="L46" s="63"/>
      <c r="M46" s="63"/>
      <c r="N46" s="63"/>
      <c r="O46" s="63"/>
      <c r="P46" s="5"/>
    </row>
    <row r="47" spans="1:23" x14ac:dyDescent="0.25">
      <c r="A47" s="72" t="s">
        <v>11</v>
      </c>
      <c r="B47" s="150" t="s">
        <v>2</v>
      </c>
      <c r="C47" s="107" t="s">
        <v>54</v>
      </c>
      <c r="D47" s="57" t="s">
        <v>43</v>
      </c>
      <c r="E47" s="71">
        <v>111</v>
      </c>
      <c r="F47" s="71">
        <v>115</v>
      </c>
      <c r="G47" s="57">
        <f>SUM(E47:F47)</f>
        <v>226</v>
      </c>
      <c r="H47" s="63">
        <v>9</v>
      </c>
      <c r="I47" s="63"/>
      <c r="J47" s="63"/>
      <c r="K47" s="81"/>
      <c r="L47" s="63"/>
      <c r="M47" s="63"/>
      <c r="N47" s="63"/>
      <c r="O47" s="63"/>
      <c r="P47" s="5"/>
    </row>
    <row r="48" spans="1:23" x14ac:dyDescent="0.25">
      <c r="A48" s="65"/>
      <c r="B48" s="63"/>
      <c r="C48" s="63"/>
      <c r="D48" s="63"/>
      <c r="E48" s="63"/>
      <c r="F48" s="116"/>
      <c r="G48" s="65"/>
      <c r="H48" s="63"/>
      <c r="I48" s="63"/>
      <c r="J48" s="63"/>
      <c r="K48" s="81"/>
      <c r="L48" s="63"/>
      <c r="M48" s="63"/>
      <c r="N48" s="63"/>
      <c r="O48" s="63"/>
      <c r="P48" s="5"/>
    </row>
    <row r="49" spans="1:16" x14ac:dyDescent="0.25">
      <c r="A49" s="70" t="s">
        <v>31</v>
      </c>
      <c r="B49" s="60"/>
      <c r="C49" s="69" t="s">
        <v>38</v>
      </c>
      <c r="D49" s="62"/>
      <c r="G49" s="62"/>
      <c r="H49" s="63"/>
      <c r="I49" s="63"/>
      <c r="J49" s="63"/>
      <c r="K49" s="81"/>
      <c r="L49" s="63"/>
      <c r="M49" s="63"/>
      <c r="N49" s="63"/>
      <c r="O49" s="63"/>
      <c r="P49" s="5"/>
    </row>
    <row r="50" spans="1:16" x14ac:dyDescent="0.25">
      <c r="A50" s="157" t="s">
        <v>13</v>
      </c>
      <c r="B50" s="93" t="s">
        <v>3</v>
      </c>
      <c r="C50" s="151" t="s">
        <v>27</v>
      </c>
      <c r="D50" s="57" t="s">
        <v>43</v>
      </c>
      <c r="E50" s="71">
        <v>150</v>
      </c>
      <c r="F50" s="71">
        <v>182</v>
      </c>
      <c r="G50" s="57">
        <f>SUM(E50:F50)</f>
        <v>332</v>
      </c>
      <c r="H50" s="63"/>
      <c r="I50" s="63"/>
      <c r="J50" s="63"/>
      <c r="K50" s="81"/>
      <c r="L50" s="63"/>
      <c r="M50" s="63"/>
      <c r="N50" s="63"/>
      <c r="O50" s="63"/>
      <c r="P50" s="5"/>
    </row>
    <row r="51" spans="1:16" x14ac:dyDescent="0.25">
      <c r="A51" s="72" t="s">
        <v>11</v>
      </c>
      <c r="B51" s="10">
        <v>2</v>
      </c>
      <c r="C51" s="107" t="s">
        <v>53</v>
      </c>
      <c r="D51" s="57" t="s">
        <v>43</v>
      </c>
      <c r="E51" s="102">
        <v>136</v>
      </c>
      <c r="F51" s="71">
        <v>138</v>
      </c>
      <c r="G51" s="57">
        <f>SUM(E51:F51)</f>
        <v>274</v>
      </c>
      <c r="H51" s="63"/>
      <c r="I51" s="63"/>
      <c r="J51" s="179" t="s">
        <v>73</v>
      </c>
      <c r="K51" s="179"/>
      <c r="L51" s="179"/>
      <c r="M51" s="82"/>
      <c r="N51" s="82"/>
      <c r="O51" s="63"/>
      <c r="P51" s="5"/>
    </row>
    <row r="52" spans="1:16" x14ac:dyDescent="0.25">
      <c r="A52" s="60"/>
      <c r="B52" s="85"/>
      <c r="C52" s="69" t="s">
        <v>36</v>
      </c>
      <c r="D52" s="68"/>
      <c r="E52" s="68"/>
      <c r="F52" s="68"/>
      <c r="G52" s="62"/>
      <c r="H52" s="63"/>
      <c r="I52" s="63"/>
      <c r="J52" s="179" t="s">
        <v>74</v>
      </c>
      <c r="K52" s="179"/>
      <c r="L52" s="179"/>
      <c r="M52" s="82"/>
      <c r="N52" s="82"/>
      <c r="O52" s="63"/>
      <c r="P52" s="5"/>
    </row>
    <row r="53" spans="1:16" x14ac:dyDescent="0.25">
      <c r="A53" s="72" t="s">
        <v>14</v>
      </c>
      <c r="B53" s="150" t="s">
        <v>2</v>
      </c>
      <c r="C53" s="107" t="s">
        <v>54</v>
      </c>
      <c r="D53" s="57" t="s">
        <v>43</v>
      </c>
      <c r="E53" s="71">
        <v>162</v>
      </c>
      <c r="F53" s="71">
        <v>116</v>
      </c>
      <c r="G53" s="57">
        <f>SUM(E53:F53)</f>
        <v>278</v>
      </c>
      <c r="H53" s="63"/>
      <c r="I53" s="63"/>
      <c r="J53" s="179" t="s">
        <v>72</v>
      </c>
      <c r="K53" s="179"/>
      <c r="L53" s="179"/>
      <c r="M53" s="82"/>
      <c r="N53" s="82"/>
      <c r="O53" s="63"/>
      <c r="P53" s="5"/>
    </row>
    <row r="54" spans="1:16" x14ac:dyDescent="0.25">
      <c r="A54" s="157" t="s">
        <v>7</v>
      </c>
      <c r="B54" s="123" t="s">
        <v>3</v>
      </c>
      <c r="C54" s="107" t="s">
        <v>51</v>
      </c>
      <c r="D54" s="57" t="s">
        <v>43</v>
      </c>
      <c r="E54" s="102">
        <v>188</v>
      </c>
      <c r="F54" s="71">
        <v>154</v>
      </c>
      <c r="G54" s="57">
        <f>SUM(E54:F54)</f>
        <v>342</v>
      </c>
      <c r="H54" s="63"/>
      <c r="I54" s="63"/>
      <c r="J54" s="63"/>
      <c r="K54" s="81"/>
      <c r="L54" s="63"/>
      <c r="M54" s="63"/>
      <c r="N54" s="63"/>
      <c r="O54" s="63"/>
      <c r="P54" s="5"/>
    </row>
    <row r="55" spans="1:16" x14ac:dyDescent="0.25">
      <c r="A55" s="62"/>
      <c r="D55" s="62"/>
      <c r="E55" s="62"/>
      <c r="F55" s="62"/>
      <c r="G55" s="62"/>
      <c r="H55" s="62"/>
    </row>
    <row r="56" spans="1:16" x14ac:dyDescent="0.25">
      <c r="A56" s="62"/>
      <c r="C56" s="127" t="s">
        <v>62</v>
      </c>
      <c r="D56" s="65"/>
      <c r="E56" s="65"/>
      <c r="F56" s="62"/>
      <c r="G56" s="62"/>
      <c r="H56" s="62"/>
    </row>
    <row r="57" spans="1:16" x14ac:dyDescent="0.25">
      <c r="A57" s="62"/>
      <c r="C57" s="153" t="s">
        <v>71</v>
      </c>
      <c r="D57" s="154">
        <v>275</v>
      </c>
      <c r="E57" s="65"/>
      <c r="F57" s="62"/>
      <c r="G57" s="62"/>
      <c r="H57" s="62"/>
    </row>
    <row r="58" spans="1:16" x14ac:dyDescent="0.25">
      <c r="A58" s="62"/>
      <c r="C58" s="107" t="s">
        <v>51</v>
      </c>
      <c r="D58" s="154">
        <v>226</v>
      </c>
      <c r="E58" s="65"/>
      <c r="F58" s="62"/>
      <c r="G58" s="62"/>
      <c r="H58" s="62"/>
    </row>
    <row r="60" spans="1:16" x14ac:dyDescent="0.25">
      <c r="E60" s="122"/>
    </row>
  </sheetData>
  <mergeCells count="11">
    <mergeCell ref="J51:L51"/>
    <mergeCell ref="J52:L52"/>
    <mergeCell ref="J53:L53"/>
    <mergeCell ref="A3:B3"/>
    <mergeCell ref="A1:P1"/>
    <mergeCell ref="J31:L31"/>
    <mergeCell ref="J30:L30"/>
    <mergeCell ref="B29:C29"/>
    <mergeCell ref="B30:C30"/>
    <mergeCell ref="B31:D31"/>
    <mergeCell ref="J29:M29"/>
  </mergeCells>
  <printOptions horizontalCentered="1"/>
  <pageMargins left="0" right="0" top="0" bottom="0" header="0.23597222566604614" footer="0.19666667282581329"/>
  <pageSetup paperSize="9" scale="77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</sheetPr>
  <dimension ref="A1:Z17"/>
  <sheetViews>
    <sheetView tabSelected="1" zoomScale="85" zoomScaleNormal="100" zoomScaleSheetLayoutView="85" workbookViewId="0">
      <selection activeCell="H32" sqref="H32"/>
    </sheetView>
  </sheetViews>
  <sheetFormatPr defaultRowHeight="15" x14ac:dyDescent="0.25"/>
  <cols>
    <col min="1" max="1" width="7.7109375" customWidth="1"/>
    <col min="2" max="2" width="8.7109375" bestFit="1" customWidth="1"/>
    <col min="3" max="3" width="27.5703125" customWidth="1"/>
    <col min="4" max="4" width="16.7109375" style="1" customWidth="1"/>
    <col min="5" max="5" width="5.42578125" customWidth="1"/>
    <col min="6" max="6" width="8.140625" customWidth="1"/>
    <col min="7" max="7" width="9" customWidth="1"/>
    <col min="8" max="8" width="26.85546875" customWidth="1"/>
    <col min="9" max="9" width="15.5703125" customWidth="1"/>
    <col min="12" max="12" width="26.5703125" bestFit="1" customWidth="1"/>
    <col min="13" max="13" width="23.140625" customWidth="1"/>
  </cols>
  <sheetData>
    <row r="1" spans="1:26" ht="18" x14ac:dyDescent="0.25">
      <c r="A1" s="177" t="s">
        <v>76</v>
      </c>
      <c r="B1" s="177"/>
      <c r="C1" s="177"/>
      <c r="D1" s="177"/>
      <c r="E1" s="177"/>
      <c r="F1" s="177"/>
      <c r="G1" s="177"/>
      <c r="H1" s="177"/>
      <c r="I1" s="177"/>
      <c r="J1" s="19"/>
    </row>
    <row r="2" spans="1:26" ht="18" x14ac:dyDescent="0.25">
      <c r="A2" s="177" t="s">
        <v>78</v>
      </c>
      <c r="B2" s="177"/>
      <c r="C2" s="177"/>
      <c r="D2" s="177"/>
      <c r="E2" s="177"/>
      <c r="F2" s="177"/>
      <c r="G2" s="177"/>
      <c r="H2" s="177"/>
      <c r="I2" s="177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87"/>
    </row>
    <row r="3" spans="1:26" ht="18.75" x14ac:dyDescent="0.25">
      <c r="A3" s="182" t="s">
        <v>25</v>
      </c>
      <c r="B3" s="182"/>
      <c r="C3" s="182"/>
      <c r="D3" s="182"/>
      <c r="E3" s="182"/>
      <c r="F3" s="182"/>
      <c r="G3" s="182"/>
      <c r="H3" s="182"/>
      <c r="I3" s="182"/>
      <c r="J3" s="2"/>
    </row>
    <row r="4" spans="1:26" ht="16.5" thickBot="1" x14ac:dyDescent="0.3">
      <c r="C4" s="4" t="s">
        <v>37</v>
      </c>
      <c r="D4" s="7"/>
      <c r="E4" s="3"/>
      <c r="F4" s="3"/>
      <c r="G4" s="8" t="s">
        <v>39</v>
      </c>
      <c r="H4" s="9"/>
      <c r="I4" s="9"/>
      <c r="J4" s="9"/>
    </row>
    <row r="5" spans="1:26" ht="38.450000000000003" customHeight="1" thickBot="1" x14ac:dyDescent="0.3">
      <c r="A5" s="103" t="s">
        <v>32</v>
      </c>
      <c r="B5" s="104" t="s">
        <v>29</v>
      </c>
      <c r="C5" s="104" t="s">
        <v>42</v>
      </c>
      <c r="D5" s="105" t="s">
        <v>41</v>
      </c>
      <c r="E5" s="18"/>
      <c r="F5" s="90" t="s">
        <v>32</v>
      </c>
      <c r="G5" s="88" t="s">
        <v>29</v>
      </c>
      <c r="H5" s="88" t="s">
        <v>42</v>
      </c>
      <c r="I5" s="89" t="s">
        <v>41</v>
      </c>
    </row>
    <row r="6" spans="1:26" s="170" customFormat="1" ht="15.75" x14ac:dyDescent="0.25">
      <c r="A6" s="162" t="s">
        <v>13</v>
      </c>
      <c r="B6" s="163" t="s">
        <v>2</v>
      </c>
      <c r="C6" s="151" t="s">
        <v>59</v>
      </c>
      <c r="D6" s="164" t="s">
        <v>43</v>
      </c>
      <c r="E6" s="165"/>
      <c r="F6" s="166" t="s">
        <v>13</v>
      </c>
      <c r="G6" s="96" t="s">
        <v>3</v>
      </c>
      <c r="H6" s="167" t="s">
        <v>27</v>
      </c>
      <c r="I6" s="168" t="s">
        <v>43</v>
      </c>
      <c r="J6" s="169"/>
    </row>
    <row r="7" spans="1:26" s="170" customFormat="1" ht="15.6" customHeight="1" x14ac:dyDescent="0.25">
      <c r="A7" s="162" t="s">
        <v>11</v>
      </c>
      <c r="B7" s="171">
        <v>1</v>
      </c>
      <c r="C7" s="151" t="s">
        <v>60</v>
      </c>
      <c r="D7" s="164" t="s">
        <v>43</v>
      </c>
      <c r="E7" s="165"/>
      <c r="F7" s="162" t="s">
        <v>11</v>
      </c>
      <c r="G7" s="10">
        <v>2</v>
      </c>
      <c r="H7" s="151" t="s">
        <v>53</v>
      </c>
      <c r="I7" s="164" t="s">
        <v>43</v>
      </c>
      <c r="J7" s="169"/>
    </row>
    <row r="8" spans="1:26" s="170" customFormat="1" ht="15.75" x14ac:dyDescent="0.25">
      <c r="A8" s="162" t="s">
        <v>7</v>
      </c>
      <c r="B8" s="163" t="s">
        <v>3</v>
      </c>
      <c r="C8" s="151" t="s">
        <v>49</v>
      </c>
      <c r="D8" s="164" t="s">
        <v>43</v>
      </c>
      <c r="E8" s="165"/>
      <c r="F8" s="162" t="s">
        <v>7</v>
      </c>
      <c r="G8" s="10" t="s">
        <v>3</v>
      </c>
      <c r="H8" s="15" t="s">
        <v>75</v>
      </c>
      <c r="I8" s="164" t="s">
        <v>43</v>
      </c>
      <c r="J8" s="169"/>
    </row>
    <row r="9" spans="1:26" ht="16.5" customHeight="1" x14ac:dyDescent="0.25">
      <c r="A9" s="78" t="s">
        <v>14</v>
      </c>
      <c r="B9" s="120">
        <v>2</v>
      </c>
      <c r="C9" s="138" t="s">
        <v>64</v>
      </c>
      <c r="D9" s="164" t="s">
        <v>43</v>
      </c>
      <c r="E9" s="165"/>
      <c r="F9" s="162" t="s">
        <v>14</v>
      </c>
      <c r="G9" s="10" t="s">
        <v>2</v>
      </c>
      <c r="H9" s="15" t="s">
        <v>54</v>
      </c>
      <c r="I9" s="164" t="s">
        <v>43</v>
      </c>
      <c r="J9" s="29"/>
    </row>
    <row r="10" spans="1:26" ht="15.75" x14ac:dyDescent="0.25">
      <c r="A10" s="78" t="s">
        <v>6</v>
      </c>
      <c r="B10" s="41">
        <v>1</v>
      </c>
      <c r="C10" s="107" t="s">
        <v>58</v>
      </c>
      <c r="D10" s="164" t="s">
        <v>43</v>
      </c>
      <c r="E10" s="165"/>
      <c r="F10" s="162" t="s">
        <v>6</v>
      </c>
      <c r="G10" s="10" t="s">
        <v>3</v>
      </c>
      <c r="H10" s="151" t="s">
        <v>56</v>
      </c>
      <c r="I10" s="164" t="s">
        <v>43</v>
      </c>
      <c r="J10" s="29"/>
    </row>
    <row r="11" spans="1:26" ht="16.5" thickBot="1" x14ac:dyDescent="0.3">
      <c r="A11" s="78" t="s">
        <v>1</v>
      </c>
      <c r="B11" s="43" t="s">
        <v>3</v>
      </c>
      <c r="C11" s="107" t="s">
        <v>26</v>
      </c>
      <c r="D11" s="164" t="s">
        <v>43</v>
      </c>
      <c r="E11" s="165"/>
      <c r="F11" s="172" t="s">
        <v>1</v>
      </c>
      <c r="G11" s="46">
        <v>3</v>
      </c>
      <c r="H11" s="173" t="s">
        <v>47</v>
      </c>
      <c r="I11" s="174" t="s">
        <v>43</v>
      </c>
      <c r="J11" s="29"/>
    </row>
    <row r="12" spans="1:26" x14ac:dyDescent="0.25">
      <c r="A12" s="78" t="s">
        <v>4</v>
      </c>
      <c r="B12" s="41" t="s">
        <v>2</v>
      </c>
      <c r="C12" s="107" t="s">
        <v>45</v>
      </c>
      <c r="D12" s="164" t="s">
        <v>43</v>
      </c>
      <c r="E12" s="73"/>
      <c r="F12" s="74"/>
      <c r="G12" s="76"/>
      <c r="H12" s="76"/>
      <c r="I12" s="76"/>
      <c r="J12" s="29"/>
    </row>
    <row r="13" spans="1:26" x14ac:dyDescent="0.25">
      <c r="A13" s="78" t="s">
        <v>9</v>
      </c>
      <c r="B13" s="43" t="s">
        <v>2</v>
      </c>
      <c r="C13" s="107" t="s">
        <v>63</v>
      </c>
      <c r="D13" s="164" t="s">
        <v>43</v>
      </c>
      <c r="E13" s="73"/>
      <c r="F13" s="74"/>
      <c r="G13" s="76"/>
      <c r="H13" s="76"/>
      <c r="I13" s="76"/>
      <c r="J13" s="29"/>
    </row>
    <row r="14" spans="1:26" x14ac:dyDescent="0.25">
      <c r="A14" s="78" t="s">
        <v>8</v>
      </c>
      <c r="B14" s="160" t="s">
        <v>2</v>
      </c>
      <c r="C14" s="161" t="s">
        <v>50</v>
      </c>
      <c r="D14" s="164" t="s">
        <v>43</v>
      </c>
      <c r="E14" s="73"/>
      <c r="F14" s="74"/>
      <c r="G14" s="76"/>
      <c r="H14" s="76"/>
      <c r="I14" s="76"/>
      <c r="J14" s="29"/>
    </row>
    <row r="15" spans="1:26" x14ac:dyDescent="0.25">
      <c r="A15" s="78" t="s">
        <v>0</v>
      </c>
      <c r="B15" s="43">
        <v>3</v>
      </c>
      <c r="C15" s="107" t="s">
        <v>57</v>
      </c>
      <c r="D15" s="164" t="s">
        <v>43</v>
      </c>
      <c r="E15" s="73"/>
      <c r="F15" s="74"/>
      <c r="G15" s="76"/>
      <c r="H15" s="76"/>
      <c r="I15" s="76"/>
      <c r="J15" s="29"/>
    </row>
    <row r="16" spans="1:26" ht="15.75" thickBot="1" x14ac:dyDescent="0.3">
      <c r="A16" s="78" t="s">
        <v>10</v>
      </c>
      <c r="B16" s="144" t="s">
        <v>2</v>
      </c>
      <c r="C16" s="145" t="s">
        <v>65</v>
      </c>
      <c r="D16" s="164" t="s">
        <v>43</v>
      </c>
      <c r="E16" s="73"/>
      <c r="F16" s="74"/>
      <c r="G16" s="77"/>
      <c r="H16" s="76"/>
      <c r="I16" s="76"/>
      <c r="J16" s="29"/>
    </row>
    <row r="17" spans="1:10" x14ac:dyDescent="0.25">
      <c r="A17" s="78" t="s">
        <v>5</v>
      </c>
      <c r="B17" s="118" t="s">
        <v>2</v>
      </c>
      <c r="C17" s="109" t="s">
        <v>23</v>
      </c>
      <c r="D17" s="164" t="s">
        <v>43</v>
      </c>
      <c r="E17" s="75"/>
      <c r="F17" s="74"/>
      <c r="I17" s="76"/>
      <c r="J17" s="29"/>
    </row>
  </sheetData>
  <mergeCells count="3">
    <mergeCell ref="A1:I1"/>
    <mergeCell ref="A2:I2"/>
    <mergeCell ref="A3:I3"/>
  </mergeCells>
  <printOptions horizontalCentered="1"/>
  <pageMargins left="0.19666667282581329" right="0.23597222566604614" top="0.74750000238418579" bottom="0.43291667103767395" header="0.31486111879348755" footer="0.3148611187934875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Отборочный тур</vt:lpstr>
      <vt:lpstr> Финал МЗ, ЖЗ</vt:lpstr>
      <vt:lpstr>МЗ, ЖЗ_РМ</vt:lpstr>
      <vt:lpstr>' Финал МЗ, ЖЗ'!Область_печати</vt:lpstr>
      <vt:lpstr>'МЗ, ЖЗ_РМ'!Область_печати</vt:lpstr>
      <vt:lpstr>'Отборочный тур'!Область_печати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usovvladlion@gmail.ru</cp:lastModifiedBy>
  <cp:revision>101</cp:revision>
  <cp:lastPrinted>2024-06-23T07:26:06Z</cp:lastPrinted>
  <dcterms:created xsi:type="dcterms:W3CDTF">2013-03-13T01:44:54Z</dcterms:created>
  <dcterms:modified xsi:type="dcterms:W3CDTF">2024-09-23T12:11:20Z</dcterms:modified>
</cp:coreProperties>
</file>