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ЛИГИ 2024 результаты\ЛЮБИТЕЛИ СЕН\"/>
    </mc:Choice>
  </mc:AlternateContent>
  <bookViews>
    <workbookView xWindow="-120" yWindow="-120" windowWidth="16605" windowHeight="9435" tabRatio="589" firstSheet="23" activeTab="23"/>
  </bookViews>
  <sheets>
    <sheet name="1 этап деньги" sheetId="26" state="hidden" r:id="rId1"/>
    <sheet name="2 деньги" sheetId="21" state="hidden" r:id="rId2"/>
    <sheet name=" 3 этап 15.03.2023" sheetId="22" state="hidden" r:id="rId3"/>
    <sheet name="4 этап 05.04.2023" sheetId="17" state="hidden" r:id="rId4"/>
    <sheet name="4 этап деньги" sheetId="20" state="hidden" r:id="rId5"/>
    <sheet name="5  этап деньги" sheetId="19" state="hidden" r:id="rId6"/>
    <sheet name="6 этап 07.06.2023" sheetId="13" state="hidden" r:id="rId7"/>
    <sheet name="6 этап деньги" sheetId="16" state="hidden" r:id="rId8"/>
    <sheet name="7 этап 17.07.23" sheetId="10" state="hidden" r:id="rId9"/>
    <sheet name="7 этап пары" sheetId="11" state="hidden" r:id="rId10"/>
    <sheet name="7этап деньги" sheetId="12" state="hidden" r:id="rId11"/>
    <sheet name="8 этап 10.08.2023" sheetId="27" state="hidden" r:id="rId12"/>
    <sheet name="8 этап пары" sheetId="28" state="hidden" r:id="rId13"/>
    <sheet name="8 этап деньги" sheetId="29" state="hidden" r:id="rId14"/>
    <sheet name="9 этап 11.09.2023" sheetId="30" state="hidden" r:id="rId15"/>
    <sheet name="9 этап пары" sheetId="31" state="hidden" r:id="rId16"/>
    <sheet name="9 этап деньги" sheetId="32" state="hidden" r:id="rId17"/>
    <sheet name="10 этап 09.10.23" sheetId="33" state="hidden" r:id="rId18"/>
    <sheet name="10 этап пары" sheetId="34" state="hidden" r:id="rId19"/>
    <sheet name="10 этап деньги" sheetId="35" state="hidden" r:id="rId20"/>
    <sheet name="13.11.2023 11 этап" sheetId="36" state="hidden" r:id="rId21"/>
    <sheet name="11 этап пары" sheetId="46" state="hidden" r:id="rId22"/>
    <sheet name="11 этап деньги" sheetId="38" state="hidden" r:id="rId23"/>
    <sheet name="9 этап" sheetId="60" r:id="rId24"/>
    <sheet name="Лист2" sheetId="48" state="hidden" r:id="rId25"/>
    <sheet name="деньги 12 этап" sheetId="49" state="hidden" r:id="rId26"/>
    <sheet name="Лист3" sheetId="53" state="hidden" r:id="rId27"/>
  </sheets>
  <definedNames>
    <definedName name="_xlnm._FilterDatabase" localSheetId="23" hidden="1">'9 этап'!$A$35:$O$53</definedName>
    <definedName name="_xlnm.Print_Area" localSheetId="17">'10 этап 09.10.23'!$A$1:$M$94</definedName>
    <definedName name="_xlnm.Print_Area" localSheetId="18">'10 этап пары'!$B$1:$M$24</definedName>
    <definedName name="_xlnm.Print_Area" localSheetId="20">'13.11.2023 11 этап'!$A$1:$N$82</definedName>
    <definedName name="_xlnm.Print_Area" localSheetId="8">'7 этап 17.07.23'!$A$1:$L$73</definedName>
    <definedName name="_xlnm.Print_Area" localSheetId="11">'8 этап 10.08.2023'!$A$1:$L$73</definedName>
    <definedName name="_xlnm.Print_Area" localSheetId="14">'9 этап 11.09.2023'!$A$1:$L$90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50" i="60" l="1"/>
  <c r="K50" i="60" s="1"/>
  <c r="J49" i="60"/>
  <c r="K49" i="60" s="1"/>
  <c r="J46" i="60"/>
  <c r="K46" i="60" s="1"/>
  <c r="J45" i="60"/>
  <c r="K45" i="60" s="1"/>
  <c r="J44" i="60"/>
  <c r="K44" i="60" s="1"/>
  <c r="J43" i="60"/>
  <c r="L43" i="60" s="1"/>
  <c r="J42" i="60"/>
  <c r="K42" i="60" s="1"/>
  <c r="J41" i="60"/>
  <c r="K41" i="60" s="1"/>
  <c r="J38" i="60"/>
  <c r="K38" i="60" s="1"/>
  <c r="J37" i="60"/>
  <c r="K37" i="60" s="1"/>
  <c r="L70" i="60"/>
  <c r="L79" i="60"/>
  <c r="J7" i="60"/>
  <c r="K7" i="60" s="1"/>
  <c r="J28" i="60"/>
  <c r="K28" i="60" s="1"/>
  <c r="J23" i="60"/>
  <c r="K23" i="60" s="1"/>
  <c r="J24" i="60"/>
  <c r="K24" i="60" s="1"/>
  <c r="J29" i="60"/>
  <c r="K29" i="60" s="1"/>
  <c r="J25" i="60"/>
  <c r="K25" i="60" s="1"/>
  <c r="J27" i="60"/>
  <c r="K27" i="60" s="1"/>
  <c r="J26" i="60"/>
  <c r="K26" i="60" s="1"/>
  <c r="L97" i="60"/>
  <c r="L96" i="60"/>
  <c r="L95" i="60"/>
  <c r="L94" i="60"/>
  <c r="L93" i="60"/>
  <c r="L92" i="60"/>
  <c r="L91" i="60"/>
  <c r="L89" i="60"/>
  <c r="L90" i="60"/>
  <c r="L88" i="60"/>
  <c r="L87" i="60"/>
  <c r="L86" i="60"/>
  <c r="L84" i="60"/>
  <c r="L85" i="60"/>
  <c r="L83" i="60"/>
  <c r="L76" i="60"/>
  <c r="L78" i="60"/>
  <c r="L77" i="60"/>
  <c r="L75" i="60"/>
  <c r="L74" i="60"/>
  <c r="L73" i="60"/>
  <c r="L71" i="60"/>
  <c r="L72" i="60"/>
  <c r="L68" i="60"/>
  <c r="L69" i="60"/>
  <c r="L67" i="60"/>
  <c r="L66" i="60"/>
  <c r="L65" i="60"/>
  <c r="L64" i="60"/>
  <c r="L62" i="60"/>
  <c r="L63" i="60"/>
  <c r="L60" i="60"/>
  <c r="L61" i="60"/>
  <c r="L59" i="60"/>
  <c r="L58" i="60"/>
  <c r="L57" i="60"/>
  <c r="L56" i="60"/>
  <c r="J11" i="60"/>
  <c r="K11" i="60" s="1"/>
  <c r="K43" i="60" l="1"/>
  <c r="L49" i="60"/>
  <c r="L45" i="60"/>
  <c r="L41" i="60"/>
  <c r="L37" i="60"/>
  <c r="J52" i="60"/>
  <c r="K52" i="60" s="1"/>
  <c r="J51" i="60"/>
  <c r="J48" i="60"/>
  <c r="K48" i="60" s="1"/>
  <c r="J47" i="60"/>
  <c r="J40" i="60"/>
  <c r="K40" i="60" s="1"/>
  <c r="J39" i="60"/>
  <c r="J36" i="60"/>
  <c r="K36" i="60" s="1"/>
  <c r="J35" i="60"/>
  <c r="J32" i="60"/>
  <c r="K32" i="60" s="1"/>
  <c r="J31" i="60"/>
  <c r="K31" i="60" s="1"/>
  <c r="J30" i="60"/>
  <c r="K30" i="60" s="1"/>
  <c r="J19" i="60"/>
  <c r="K19" i="60" s="1"/>
  <c r="J18" i="60"/>
  <c r="K18" i="60" s="1"/>
  <c r="J6" i="60"/>
  <c r="K6" i="60" s="1"/>
  <c r="J15" i="60"/>
  <c r="K15" i="60" s="1"/>
  <c r="J8" i="60"/>
  <c r="K8" i="60" s="1"/>
  <c r="J14" i="60"/>
  <c r="K14" i="60" s="1"/>
  <c r="J10" i="60"/>
  <c r="K10" i="60" s="1"/>
  <c r="J9" i="60"/>
  <c r="K9" i="60" s="1"/>
  <c r="J16" i="60"/>
  <c r="K16" i="60" s="1"/>
  <c r="J13" i="60"/>
  <c r="K13" i="60" s="1"/>
  <c r="J17" i="60"/>
  <c r="K17" i="60" s="1"/>
  <c r="J12" i="60"/>
  <c r="K12" i="60" s="1"/>
  <c r="K35" i="60" l="1"/>
  <c r="L35" i="60"/>
  <c r="K51" i="60"/>
  <c r="L51" i="60"/>
  <c r="L39" i="60"/>
  <c r="L47" i="60"/>
  <c r="K39" i="60"/>
  <c r="K47" i="60"/>
  <c r="M35" i="60" l="1"/>
  <c r="M45" i="60"/>
  <c r="M37" i="60"/>
  <c r="M47" i="60"/>
  <c r="M39" i="60"/>
  <c r="M41" i="60"/>
  <c r="M51" i="60"/>
  <c r="M43" i="60"/>
  <c r="M49" i="60"/>
  <c r="C23" i="21" l="1"/>
  <c r="B18" i="49" l="1"/>
  <c r="J18" i="48"/>
  <c r="J17" i="48"/>
  <c r="K17" i="48" s="1"/>
  <c r="J16" i="48"/>
  <c r="K16" i="48" s="1"/>
  <c r="J15" i="48"/>
  <c r="K15" i="48" s="1"/>
  <c r="J14" i="48"/>
  <c r="K14" i="48"/>
  <c r="J13" i="48"/>
  <c r="K13" i="48" s="1"/>
  <c r="J12" i="48"/>
  <c r="K12" i="48" s="1"/>
  <c r="J11" i="48"/>
  <c r="J10" i="48"/>
  <c r="J9" i="48"/>
  <c r="K9" i="48" s="1"/>
  <c r="J8" i="48"/>
  <c r="J7" i="48"/>
  <c r="K7" i="48" s="1"/>
  <c r="J6" i="48"/>
  <c r="K6" i="48" s="1"/>
  <c r="J5" i="48"/>
  <c r="K5" i="48" s="1"/>
  <c r="J4" i="48"/>
  <c r="K4" i="48" s="1"/>
  <c r="J3" i="48"/>
  <c r="L21" i="46"/>
  <c r="M21" i="46" s="1"/>
  <c r="L20" i="46"/>
  <c r="L19" i="46"/>
  <c r="L18" i="46"/>
  <c r="M18" i="46" s="1"/>
  <c r="L17" i="46"/>
  <c r="M17" i="46" s="1"/>
  <c r="L16" i="46"/>
  <c r="M16" i="46" s="1"/>
  <c r="L15" i="46"/>
  <c r="M15" i="46" s="1"/>
  <c r="L14" i="46"/>
  <c r="L13" i="46"/>
  <c r="M13" i="46" s="1"/>
  <c r="L12" i="46"/>
  <c r="L11" i="46"/>
  <c r="M11" i="46" s="1"/>
  <c r="L10" i="46"/>
  <c r="M10" i="46" s="1"/>
  <c r="L9" i="46"/>
  <c r="L8" i="46"/>
  <c r="M8" i="46" s="1"/>
  <c r="L7" i="46"/>
  <c r="M7" i="46" s="1"/>
  <c r="L6" i="46"/>
  <c r="B17" i="38"/>
  <c r="N82" i="36"/>
  <c r="N81" i="36"/>
  <c r="N80" i="36"/>
  <c r="N79" i="36"/>
  <c r="N78" i="36"/>
  <c r="N74" i="36"/>
  <c r="N75" i="36"/>
  <c r="N77" i="36"/>
  <c r="N76" i="36"/>
  <c r="N73" i="36"/>
  <c r="N72" i="36"/>
  <c r="N70" i="36"/>
  <c r="N71" i="36"/>
  <c r="N69" i="36"/>
  <c r="N68" i="36"/>
  <c r="N67" i="36"/>
  <c r="N58" i="36"/>
  <c r="N64" i="36"/>
  <c r="N63" i="36"/>
  <c r="N62" i="36"/>
  <c r="N61" i="36"/>
  <c r="N60" i="36"/>
  <c r="N59" i="36"/>
  <c r="N57" i="36"/>
  <c r="N56" i="36"/>
  <c r="N55" i="36"/>
  <c r="N54" i="36"/>
  <c r="N53" i="36"/>
  <c r="N52" i="36"/>
  <c r="N51" i="36"/>
  <c r="N50" i="36"/>
  <c r="N49" i="36"/>
  <c r="N48" i="36"/>
  <c r="N47" i="36"/>
  <c r="N46" i="36"/>
  <c r="N45" i="36"/>
  <c r="N44" i="36"/>
  <c r="J41" i="36"/>
  <c r="J40" i="36"/>
  <c r="K40" i="36" s="1"/>
  <c r="J39" i="36"/>
  <c r="K39" i="36" s="1"/>
  <c r="J38" i="36"/>
  <c r="K38" i="36"/>
  <c r="J37" i="36"/>
  <c r="K37" i="36" s="1"/>
  <c r="J36" i="36"/>
  <c r="J35" i="36"/>
  <c r="K35" i="36" s="1"/>
  <c r="J34" i="36"/>
  <c r="J33" i="36"/>
  <c r="K33" i="36" s="1"/>
  <c r="J32" i="36"/>
  <c r="K32" i="36" s="1"/>
  <c r="J31" i="36"/>
  <c r="K31" i="36" s="1"/>
  <c r="J30" i="36"/>
  <c r="J29" i="36"/>
  <c r="K29" i="36" s="1"/>
  <c r="J28" i="36"/>
  <c r="K28" i="36" s="1"/>
  <c r="J27" i="36"/>
  <c r="K27" i="36" s="1"/>
  <c r="J26" i="36"/>
  <c r="J20" i="36"/>
  <c r="K20" i="36" s="1"/>
  <c r="J21" i="36"/>
  <c r="K21" i="36" s="1"/>
  <c r="J23" i="36"/>
  <c r="K23" i="36" s="1"/>
  <c r="J22" i="36"/>
  <c r="K22" i="36" s="1"/>
  <c r="J18" i="36"/>
  <c r="K18" i="36" s="1"/>
  <c r="J19" i="36"/>
  <c r="K19" i="36" s="1"/>
  <c r="J17" i="36"/>
  <c r="K17" i="36" s="1"/>
  <c r="J16" i="36"/>
  <c r="K16" i="36" s="1"/>
  <c r="J10" i="36"/>
  <c r="K10" i="36" s="1"/>
  <c r="J13" i="36"/>
  <c r="K13" i="36" s="1"/>
  <c r="J8" i="36"/>
  <c r="K8" i="36" s="1"/>
  <c r="J6" i="36"/>
  <c r="K6" i="36" s="1"/>
  <c r="J7" i="36"/>
  <c r="K7" i="36" s="1"/>
  <c r="J12" i="36"/>
  <c r="K12" i="36" s="1"/>
  <c r="J11" i="36"/>
  <c r="K11" i="36" s="1"/>
  <c r="J9" i="36"/>
  <c r="K9" i="36" s="1"/>
  <c r="M93" i="33"/>
  <c r="M76" i="33"/>
  <c r="M71" i="33"/>
  <c r="M73" i="33"/>
  <c r="M74" i="33"/>
  <c r="K24" i="34"/>
  <c r="L24" i="34" s="1"/>
  <c r="K23" i="34"/>
  <c r="L23" i="34" s="1"/>
  <c r="K22" i="34"/>
  <c r="L22" i="34" s="1"/>
  <c r="K21" i="34"/>
  <c r="L21" i="34" s="1"/>
  <c r="K20" i="34"/>
  <c r="L20" i="34" s="1"/>
  <c r="K19" i="34"/>
  <c r="L19" i="34" s="1"/>
  <c r="K18" i="34"/>
  <c r="L18" i="34" s="1"/>
  <c r="K17" i="34"/>
  <c r="K16" i="34"/>
  <c r="L16" i="34" s="1"/>
  <c r="K15" i="34"/>
  <c r="L15" i="34" s="1"/>
  <c r="K14" i="34"/>
  <c r="L14" i="34" s="1"/>
  <c r="K13" i="34"/>
  <c r="L13" i="34" s="1"/>
  <c r="K12" i="34"/>
  <c r="L12" i="34" s="1"/>
  <c r="K11" i="34"/>
  <c r="L11" i="34" s="1"/>
  <c r="K10" i="34"/>
  <c r="L10" i="34" s="1"/>
  <c r="K9" i="34"/>
  <c r="K8" i="34"/>
  <c r="L8" i="34" s="1"/>
  <c r="K7" i="34"/>
  <c r="L7" i="34" s="1"/>
  <c r="K6" i="34"/>
  <c r="L6" i="34" s="1"/>
  <c r="K5" i="34"/>
  <c r="K4" i="34"/>
  <c r="L4" i="34" s="1"/>
  <c r="K3" i="34"/>
  <c r="M94" i="33"/>
  <c r="M90" i="33"/>
  <c r="M92" i="33"/>
  <c r="M89" i="33"/>
  <c r="M88" i="33"/>
  <c r="M91" i="33"/>
  <c r="M87" i="33"/>
  <c r="M86" i="33"/>
  <c r="M85" i="33"/>
  <c r="M84" i="33"/>
  <c r="M83" i="33"/>
  <c r="M82" i="33"/>
  <c r="M81" i="33"/>
  <c r="M80" i="33"/>
  <c r="M79" i="33"/>
  <c r="M75" i="33"/>
  <c r="M72" i="33"/>
  <c r="M70" i="33"/>
  <c r="M69" i="33"/>
  <c r="M68" i="33"/>
  <c r="M67" i="33"/>
  <c r="M66" i="33"/>
  <c r="M65" i="33"/>
  <c r="M64" i="33"/>
  <c r="M63" i="33"/>
  <c r="M62" i="33"/>
  <c r="M61" i="33"/>
  <c r="M60" i="33"/>
  <c r="M59" i="33"/>
  <c r="M58" i="33"/>
  <c r="M57" i="33"/>
  <c r="M56" i="33"/>
  <c r="J53" i="33"/>
  <c r="K53" i="33" s="1"/>
  <c r="J52" i="33"/>
  <c r="K52" i="33" s="1"/>
  <c r="J51" i="33"/>
  <c r="K51" i="33" s="1"/>
  <c r="J50" i="33"/>
  <c r="J49" i="33"/>
  <c r="K49" i="33" s="1"/>
  <c r="J48" i="33"/>
  <c r="K48" i="33" s="1"/>
  <c r="J47" i="33"/>
  <c r="K47" i="33" s="1"/>
  <c r="J46" i="33"/>
  <c r="K46" i="33" s="1"/>
  <c r="J45" i="33"/>
  <c r="K45" i="33" s="1"/>
  <c r="J44" i="33"/>
  <c r="K44" i="33" s="1"/>
  <c r="J43" i="33"/>
  <c r="K43" i="33" s="1"/>
  <c r="J42" i="33"/>
  <c r="J41" i="33"/>
  <c r="J40" i="33"/>
  <c r="K40" i="33" s="1"/>
  <c r="J39" i="33"/>
  <c r="J38" i="33"/>
  <c r="K38" i="33" s="1"/>
  <c r="J37" i="33"/>
  <c r="J36" i="33"/>
  <c r="K36" i="33" s="1"/>
  <c r="J35" i="33"/>
  <c r="K35" i="33" s="1"/>
  <c r="J34" i="33"/>
  <c r="K34" i="33" s="1"/>
  <c r="J33" i="33"/>
  <c r="K33" i="33" s="1"/>
  <c r="J32" i="33"/>
  <c r="K32" i="33" s="1"/>
  <c r="J29" i="33"/>
  <c r="K29" i="33" s="1"/>
  <c r="J28" i="33"/>
  <c r="K28" i="33" s="1"/>
  <c r="J27" i="33"/>
  <c r="K27" i="33" s="1"/>
  <c r="J26" i="33"/>
  <c r="K26" i="33" s="1"/>
  <c r="J25" i="33"/>
  <c r="K25" i="33" s="1"/>
  <c r="J24" i="33"/>
  <c r="K24" i="33" s="1"/>
  <c r="J23" i="33"/>
  <c r="K23" i="33" s="1"/>
  <c r="J22" i="33"/>
  <c r="K22" i="33" s="1"/>
  <c r="J21" i="33"/>
  <c r="K21" i="33" s="1"/>
  <c r="J20" i="33"/>
  <c r="K20" i="33" s="1"/>
  <c r="J19" i="33"/>
  <c r="K19" i="33" s="1"/>
  <c r="J18" i="33"/>
  <c r="K18" i="33" s="1"/>
  <c r="J15" i="33"/>
  <c r="K15" i="33" s="1"/>
  <c r="J14" i="33"/>
  <c r="K14" i="33" s="1"/>
  <c r="J13" i="33"/>
  <c r="K13" i="33" s="1"/>
  <c r="J12" i="33"/>
  <c r="K12" i="33" s="1"/>
  <c r="J11" i="33"/>
  <c r="K11" i="33" s="1"/>
  <c r="J10" i="33"/>
  <c r="K10" i="33" s="1"/>
  <c r="J9" i="33"/>
  <c r="K9" i="33" s="1"/>
  <c r="J8" i="33"/>
  <c r="K8" i="33" s="1"/>
  <c r="J7" i="33"/>
  <c r="K7" i="33" s="1"/>
  <c r="J6" i="33"/>
  <c r="K6" i="33" s="1"/>
  <c r="J14" i="30"/>
  <c r="K14" i="30" s="1"/>
  <c r="J15" i="30"/>
  <c r="K15" i="30" s="1"/>
  <c r="J10" i="30"/>
  <c r="K10" i="30" s="1"/>
  <c r="J13" i="30"/>
  <c r="K13" i="30" s="1"/>
  <c r="J11" i="30"/>
  <c r="K11" i="30" s="1"/>
  <c r="J6" i="30"/>
  <c r="K6" i="30" s="1"/>
  <c r="J12" i="30"/>
  <c r="K12" i="30" s="1"/>
  <c r="J7" i="30"/>
  <c r="K7" i="30" s="1"/>
  <c r="J9" i="30"/>
  <c r="K9" i="30" s="1"/>
  <c r="J24" i="30"/>
  <c r="K24" i="30" s="1"/>
  <c r="J18" i="30"/>
  <c r="K18" i="30" s="1"/>
  <c r="J20" i="30"/>
  <c r="K20" i="30" s="1"/>
  <c r="J19" i="30"/>
  <c r="K19" i="30" s="1"/>
  <c r="J50" i="30"/>
  <c r="J51" i="30"/>
  <c r="K51" i="30" s="1"/>
  <c r="J40" i="30"/>
  <c r="K40" i="30" s="1"/>
  <c r="J41" i="30"/>
  <c r="K41" i="30" s="1"/>
  <c r="J42" i="30"/>
  <c r="J43" i="30"/>
  <c r="K43" i="30" s="1"/>
  <c r="J44" i="30"/>
  <c r="K44" i="30" s="1"/>
  <c r="J45" i="30"/>
  <c r="K45" i="30" s="1"/>
  <c r="J38" i="30"/>
  <c r="J39" i="30"/>
  <c r="K39" i="30" s="1"/>
  <c r="J46" i="30"/>
  <c r="K46" i="30" s="1"/>
  <c r="J47" i="30"/>
  <c r="K47" i="30" s="1"/>
  <c r="L90" i="30"/>
  <c r="B14" i="32"/>
  <c r="L88" i="30"/>
  <c r="M15" i="31"/>
  <c r="N15" i="31" s="1"/>
  <c r="M14" i="31"/>
  <c r="N14" i="31" s="1"/>
  <c r="M13" i="31"/>
  <c r="N13" i="31" s="1"/>
  <c r="M12" i="31"/>
  <c r="N12" i="31" s="1"/>
  <c r="M11" i="31"/>
  <c r="N11" i="31" s="1"/>
  <c r="M10" i="31"/>
  <c r="M9" i="31"/>
  <c r="M8" i="31"/>
  <c r="N8" i="31" s="1"/>
  <c r="M7" i="31"/>
  <c r="N7" i="31" s="1"/>
  <c r="M6" i="31"/>
  <c r="N6" i="31" s="1"/>
  <c r="M5" i="31"/>
  <c r="N5" i="31" s="1"/>
  <c r="M4" i="31"/>
  <c r="N4" i="31" s="1"/>
  <c r="J25" i="30"/>
  <c r="K25" i="30" s="1"/>
  <c r="J28" i="30"/>
  <c r="K28" i="30" s="1"/>
  <c r="L87" i="30"/>
  <c r="L86" i="30"/>
  <c r="L85" i="30"/>
  <c r="L84" i="30"/>
  <c r="L83" i="30"/>
  <c r="L82" i="30"/>
  <c r="L81" i="30"/>
  <c r="L80" i="30"/>
  <c r="L77" i="30"/>
  <c r="L78" i="30"/>
  <c r="L79" i="30"/>
  <c r="L76" i="30"/>
  <c r="L75" i="30"/>
  <c r="L72" i="30"/>
  <c r="L71" i="30"/>
  <c r="L70" i="30"/>
  <c r="L69" i="30"/>
  <c r="L68" i="30"/>
  <c r="L66" i="30"/>
  <c r="L67" i="30"/>
  <c r="L65" i="30"/>
  <c r="L64" i="30"/>
  <c r="L62" i="30"/>
  <c r="L63" i="30"/>
  <c r="L61" i="30"/>
  <c r="L59" i="30"/>
  <c r="L60" i="30"/>
  <c r="L57" i="30"/>
  <c r="L58" i="30"/>
  <c r="L56" i="30"/>
  <c r="J53" i="30"/>
  <c r="K53" i="30" s="1"/>
  <c r="J52" i="30"/>
  <c r="J49" i="30"/>
  <c r="K49" i="30" s="1"/>
  <c r="J48" i="30"/>
  <c r="K48" i="30" s="1"/>
  <c r="J37" i="30"/>
  <c r="K37" i="30" s="1"/>
  <c r="J36" i="30"/>
  <c r="K36" i="30" s="1"/>
  <c r="J35" i="30"/>
  <c r="K35" i="30" s="1"/>
  <c r="J34" i="30"/>
  <c r="K34" i="30" s="1"/>
  <c r="J33" i="30"/>
  <c r="K33" i="30" s="1"/>
  <c r="J32" i="30"/>
  <c r="K32" i="30" s="1"/>
  <c r="J21" i="30"/>
  <c r="K21" i="30" s="1"/>
  <c r="J23" i="30"/>
  <c r="K23" i="30" s="1"/>
  <c r="J22" i="30"/>
  <c r="K22" i="30" s="1"/>
  <c r="J26" i="30"/>
  <c r="K26" i="30" s="1"/>
  <c r="J27" i="30"/>
  <c r="K27" i="30" s="1"/>
  <c r="J29" i="30"/>
  <c r="K29" i="30" s="1"/>
  <c r="J8" i="30"/>
  <c r="K8" i="30" s="1"/>
  <c r="K71" i="27"/>
  <c r="B15" i="29"/>
  <c r="L18" i="28"/>
  <c r="M18" i="28" s="1"/>
  <c r="L17" i="28"/>
  <c r="M17" i="28" s="1"/>
  <c r="L16" i="28"/>
  <c r="M16" i="28" s="1"/>
  <c r="L15" i="28"/>
  <c r="L14" i="28"/>
  <c r="M14" i="28" s="1"/>
  <c r="L13" i="28"/>
  <c r="L12" i="28"/>
  <c r="M12" i="28" s="1"/>
  <c r="L11" i="28"/>
  <c r="M11" i="28" s="1"/>
  <c r="L10" i="28"/>
  <c r="M10" i="28" s="1"/>
  <c r="L9" i="28"/>
  <c r="L8" i="28"/>
  <c r="M8" i="28" s="1"/>
  <c r="L7" i="28"/>
  <c r="L6" i="28"/>
  <c r="M6" i="28" s="1"/>
  <c r="L5" i="28"/>
  <c r="M5" i="28" s="1"/>
  <c r="K73" i="27"/>
  <c r="K72" i="27"/>
  <c r="K70" i="27"/>
  <c r="K69" i="27"/>
  <c r="K68" i="27"/>
  <c r="K67" i="27"/>
  <c r="K66" i="27"/>
  <c r="K65" i="27"/>
  <c r="K64" i="27"/>
  <c r="K60" i="27"/>
  <c r="K63" i="27"/>
  <c r="K62" i="27"/>
  <c r="K61" i="27"/>
  <c r="K59" i="27"/>
  <c r="K56" i="27"/>
  <c r="K55" i="27"/>
  <c r="K54" i="27"/>
  <c r="K53" i="27"/>
  <c r="K52" i="27"/>
  <c r="K51" i="27"/>
  <c r="K50" i="27"/>
  <c r="K49" i="27"/>
  <c r="K47" i="27"/>
  <c r="K48" i="27"/>
  <c r="K46" i="27"/>
  <c r="K44" i="27"/>
  <c r="K45" i="27"/>
  <c r="K43" i="27"/>
  <c r="K41" i="27"/>
  <c r="K42" i="27"/>
  <c r="K40" i="27"/>
  <c r="J37" i="27"/>
  <c r="K37" i="27" s="1"/>
  <c r="J36" i="27"/>
  <c r="K36" i="27" s="1"/>
  <c r="J35" i="27"/>
  <c r="K35" i="27" s="1"/>
  <c r="J34" i="27"/>
  <c r="K34" i="27" s="1"/>
  <c r="J33" i="27"/>
  <c r="K33" i="27" s="1"/>
  <c r="J32" i="27"/>
  <c r="K32" i="27" s="1"/>
  <c r="J31" i="27"/>
  <c r="J30" i="27"/>
  <c r="K30" i="27" s="1"/>
  <c r="J29" i="27"/>
  <c r="K29" i="27" s="1"/>
  <c r="J28" i="27"/>
  <c r="K28" i="27" s="1"/>
  <c r="J27" i="27"/>
  <c r="K27" i="27" s="1"/>
  <c r="J26" i="27"/>
  <c r="J25" i="27"/>
  <c r="K25" i="27" s="1"/>
  <c r="J24" i="27"/>
  <c r="K24" i="27" s="1"/>
  <c r="J19" i="27"/>
  <c r="K19" i="27" s="1"/>
  <c r="J18" i="27"/>
  <c r="K18" i="27" s="1"/>
  <c r="J16" i="27"/>
  <c r="K16" i="27" s="1"/>
  <c r="J17" i="27"/>
  <c r="K17" i="27" s="1"/>
  <c r="J21" i="27"/>
  <c r="K21" i="27" s="1"/>
  <c r="J14" i="27"/>
  <c r="K14" i="27" s="1"/>
  <c r="J20" i="27"/>
  <c r="K20" i="27" s="1"/>
  <c r="J15" i="27"/>
  <c r="K15" i="27" s="1"/>
  <c r="J6" i="27"/>
  <c r="K6" i="27" s="1"/>
  <c r="J9" i="27"/>
  <c r="K9" i="27" s="1"/>
  <c r="J10" i="27"/>
  <c r="K10" i="27" s="1"/>
  <c r="J7" i="27"/>
  <c r="K7" i="27" s="1"/>
  <c r="J11" i="27"/>
  <c r="K11" i="27" s="1"/>
  <c r="J8" i="27"/>
  <c r="K8" i="27" s="1"/>
  <c r="B23" i="26"/>
  <c r="F78" i="22"/>
  <c r="F77" i="22"/>
  <c r="F76" i="22"/>
  <c r="F73" i="22"/>
  <c r="F72" i="22"/>
  <c r="F75" i="22"/>
  <c r="F71" i="22"/>
  <c r="F74" i="22"/>
  <c r="F69" i="22"/>
  <c r="F68" i="22"/>
  <c r="F67" i="22"/>
  <c r="F70" i="22"/>
  <c r="F66" i="22"/>
  <c r="F65" i="22"/>
  <c r="F62" i="22"/>
  <c r="F61" i="22"/>
  <c r="F60" i="22"/>
  <c r="F58" i="22"/>
  <c r="F57" i="22"/>
  <c r="F59" i="22"/>
  <c r="F56" i="22"/>
  <c r="F55" i="22"/>
  <c r="F51" i="22"/>
  <c r="F53" i="22"/>
  <c r="F48" i="22"/>
  <c r="F54" i="22"/>
  <c r="F49" i="22"/>
  <c r="F50" i="22"/>
  <c r="F47" i="22"/>
  <c r="F46" i="22"/>
  <c r="F52" i="22"/>
  <c r="J43" i="22"/>
  <c r="K43" i="22" s="1"/>
  <c r="J42" i="22"/>
  <c r="K42" i="22" s="1"/>
  <c r="J41" i="22"/>
  <c r="K41" i="22" s="1"/>
  <c r="J40" i="22"/>
  <c r="K40" i="22" s="1"/>
  <c r="J39" i="22"/>
  <c r="K39" i="22" s="1"/>
  <c r="J38" i="22"/>
  <c r="J37" i="22"/>
  <c r="K37" i="22" s="1"/>
  <c r="J36" i="22"/>
  <c r="K36" i="22" s="1"/>
  <c r="J35" i="22"/>
  <c r="K35" i="22" s="1"/>
  <c r="J34" i="22"/>
  <c r="K34" i="22" s="1"/>
  <c r="J33" i="22"/>
  <c r="K33" i="22" s="1"/>
  <c r="J32" i="22"/>
  <c r="K32" i="22" s="1"/>
  <c r="J31" i="22"/>
  <c r="K31" i="22" s="1"/>
  <c r="J30" i="22"/>
  <c r="K30" i="22" s="1"/>
  <c r="J29" i="22"/>
  <c r="K29" i="22" s="1"/>
  <c r="J28" i="22"/>
  <c r="K28" i="22" s="1"/>
  <c r="J25" i="22"/>
  <c r="K25" i="22" s="1"/>
  <c r="J24" i="22"/>
  <c r="K24" i="22" s="1"/>
  <c r="J23" i="22"/>
  <c r="K23" i="22" s="1"/>
  <c r="J22" i="22"/>
  <c r="K22" i="22" s="1"/>
  <c r="J21" i="22"/>
  <c r="K21" i="22" s="1"/>
  <c r="J20" i="22"/>
  <c r="K20" i="22" s="1"/>
  <c r="J19" i="22"/>
  <c r="K19" i="22" s="1"/>
  <c r="J18" i="22"/>
  <c r="K18" i="22" s="1"/>
  <c r="J15" i="22"/>
  <c r="K15" i="22" s="1"/>
  <c r="J14" i="22"/>
  <c r="K14" i="22" s="1"/>
  <c r="J13" i="22"/>
  <c r="K13" i="22" s="1"/>
  <c r="J12" i="22"/>
  <c r="K12" i="22" s="1"/>
  <c r="J11" i="22"/>
  <c r="K11" i="22" s="1"/>
  <c r="J10" i="22"/>
  <c r="K10" i="22" s="1"/>
  <c r="J9" i="22"/>
  <c r="K9" i="22" s="1"/>
  <c r="J8" i="22"/>
  <c r="K8" i="22" s="1"/>
  <c r="J7" i="22"/>
  <c r="K7" i="22" s="1"/>
  <c r="J6" i="22"/>
  <c r="K6" i="22" s="1"/>
  <c r="B19" i="20"/>
  <c r="J40" i="17"/>
  <c r="K40" i="17" s="1"/>
  <c r="J41" i="17"/>
  <c r="K41" i="17" s="1"/>
  <c r="J10" i="17"/>
  <c r="K10" i="17" s="1"/>
  <c r="J11" i="17"/>
  <c r="K11" i="17" s="1"/>
  <c r="J12" i="17"/>
  <c r="K12" i="17" s="1"/>
  <c r="G78" i="17"/>
  <c r="G77" i="17"/>
  <c r="G75" i="17"/>
  <c r="G74" i="17"/>
  <c r="G76" i="17"/>
  <c r="G72" i="17"/>
  <c r="G73" i="17"/>
  <c r="G71" i="17"/>
  <c r="G69" i="17"/>
  <c r="G68" i="17"/>
  <c r="G67" i="17"/>
  <c r="G70" i="17"/>
  <c r="G65" i="17"/>
  <c r="G66" i="17"/>
  <c r="G60" i="17"/>
  <c r="G62" i="17"/>
  <c r="G59" i="17"/>
  <c r="G58" i="17"/>
  <c r="G56" i="17"/>
  <c r="G61" i="17"/>
  <c r="G57" i="17"/>
  <c r="G51" i="17"/>
  <c r="G55" i="17"/>
  <c r="G53" i="17"/>
  <c r="G47" i="17"/>
  <c r="G52" i="17"/>
  <c r="G50" i="17"/>
  <c r="G54" i="17"/>
  <c r="G46" i="17"/>
  <c r="G49" i="17"/>
  <c r="G48" i="17"/>
  <c r="J43" i="17"/>
  <c r="K43" i="17" s="1"/>
  <c r="J42" i="17"/>
  <c r="K42" i="17" s="1"/>
  <c r="J39" i="17"/>
  <c r="K39" i="17" s="1"/>
  <c r="J38" i="17"/>
  <c r="K38" i="17" s="1"/>
  <c r="J37" i="17"/>
  <c r="K37" i="17" s="1"/>
  <c r="J36" i="17"/>
  <c r="K36" i="17" s="1"/>
  <c r="J35" i="17"/>
  <c r="K35" i="17" s="1"/>
  <c r="J34" i="17"/>
  <c r="K34" i="17" s="1"/>
  <c r="J33" i="17"/>
  <c r="K33" i="17" s="1"/>
  <c r="J32" i="17"/>
  <c r="K32" i="17" s="1"/>
  <c r="J31" i="17"/>
  <c r="K31" i="17" s="1"/>
  <c r="J30" i="17"/>
  <c r="J29" i="17"/>
  <c r="K29" i="17" s="1"/>
  <c r="J28" i="17"/>
  <c r="K28" i="17" s="1"/>
  <c r="J25" i="17"/>
  <c r="K25" i="17" s="1"/>
  <c r="J24" i="17"/>
  <c r="K24" i="17" s="1"/>
  <c r="J23" i="17"/>
  <c r="K23" i="17" s="1"/>
  <c r="J22" i="17"/>
  <c r="K22" i="17" s="1"/>
  <c r="J21" i="17"/>
  <c r="K21" i="17" s="1"/>
  <c r="J20" i="17"/>
  <c r="K20" i="17" s="1"/>
  <c r="J19" i="17"/>
  <c r="K19" i="17" s="1"/>
  <c r="J18" i="17"/>
  <c r="K18" i="17" s="1"/>
  <c r="J15" i="17"/>
  <c r="K15" i="17" s="1"/>
  <c r="J14" i="17"/>
  <c r="K14" i="17" s="1"/>
  <c r="J13" i="17"/>
  <c r="K13" i="17" s="1"/>
  <c r="J9" i="17"/>
  <c r="K9" i="17" s="1"/>
  <c r="J8" i="17"/>
  <c r="K8" i="17" s="1"/>
  <c r="J7" i="17"/>
  <c r="K7" i="17" s="1"/>
  <c r="J6" i="17"/>
  <c r="K6" i="17" s="1"/>
  <c r="B15" i="19"/>
  <c r="B20" i="16"/>
  <c r="J41" i="13"/>
  <c r="K41" i="13" s="1"/>
  <c r="J42" i="13"/>
  <c r="K42" i="13" s="1"/>
  <c r="J11" i="13"/>
  <c r="K11" i="13" s="1"/>
  <c r="J12" i="13"/>
  <c r="K12" i="13" s="1"/>
  <c r="J13" i="13"/>
  <c r="K13" i="13" s="1"/>
  <c r="J14" i="13"/>
  <c r="K14" i="13" s="1"/>
  <c r="I79" i="13"/>
  <c r="I78" i="13"/>
  <c r="I76" i="13"/>
  <c r="I75" i="13"/>
  <c r="I77" i="13"/>
  <c r="I74" i="13"/>
  <c r="I73" i="13"/>
  <c r="I72" i="13"/>
  <c r="I71" i="13"/>
  <c r="I68" i="13"/>
  <c r="I69" i="13"/>
  <c r="I70" i="13"/>
  <c r="I67" i="13"/>
  <c r="I66" i="13"/>
  <c r="I63" i="13"/>
  <c r="I62" i="13"/>
  <c r="I60" i="13"/>
  <c r="I59" i="13"/>
  <c r="I58" i="13"/>
  <c r="I61" i="13"/>
  <c r="I57" i="13"/>
  <c r="I55" i="13"/>
  <c r="I56" i="13"/>
  <c r="I54" i="13"/>
  <c r="I51" i="13"/>
  <c r="I53" i="13"/>
  <c r="I48" i="13"/>
  <c r="I52" i="13"/>
  <c r="I50" i="13"/>
  <c r="I49" i="13"/>
  <c r="I47" i="13"/>
  <c r="J44" i="13"/>
  <c r="K44" i="13" s="1"/>
  <c r="J43" i="13"/>
  <c r="K43" i="13" s="1"/>
  <c r="J40" i="13"/>
  <c r="K40" i="13" s="1"/>
  <c r="J39" i="13"/>
  <c r="K39" i="13" s="1"/>
  <c r="J38" i="13"/>
  <c r="K38" i="13" s="1"/>
  <c r="J37" i="13"/>
  <c r="K37" i="13" s="1"/>
  <c r="J36" i="13"/>
  <c r="K36" i="13" s="1"/>
  <c r="J35" i="13"/>
  <c r="K35" i="13" s="1"/>
  <c r="J34" i="13"/>
  <c r="K34" i="13" s="1"/>
  <c r="J33" i="13"/>
  <c r="K33" i="13" s="1"/>
  <c r="J32" i="13"/>
  <c r="J31" i="13"/>
  <c r="K31" i="13" s="1"/>
  <c r="J30" i="13"/>
  <c r="K30" i="13" s="1"/>
  <c r="J29" i="13"/>
  <c r="J26" i="13"/>
  <c r="K26" i="13" s="1"/>
  <c r="J25" i="13"/>
  <c r="K25" i="13" s="1"/>
  <c r="J24" i="13"/>
  <c r="K24" i="13" s="1"/>
  <c r="J23" i="13"/>
  <c r="K23" i="13" s="1"/>
  <c r="J22" i="13"/>
  <c r="K22" i="13" s="1"/>
  <c r="J21" i="13"/>
  <c r="K21" i="13" s="1"/>
  <c r="J20" i="13"/>
  <c r="K20" i="13" s="1"/>
  <c r="J19" i="13"/>
  <c r="K19" i="13" s="1"/>
  <c r="J16" i="13"/>
  <c r="K16" i="13" s="1"/>
  <c r="J15" i="13"/>
  <c r="K15" i="13" s="1"/>
  <c r="J10" i="13"/>
  <c r="K10" i="13" s="1"/>
  <c r="J9" i="13"/>
  <c r="K9" i="13" s="1"/>
  <c r="J8" i="13"/>
  <c r="K8" i="13" s="1"/>
  <c r="J7" i="13"/>
  <c r="K7" i="13" s="1"/>
  <c r="J6" i="13"/>
  <c r="K6" i="13" s="1"/>
  <c r="J52" i="10"/>
  <c r="L20" i="11"/>
  <c r="M20" i="11" s="1"/>
  <c r="L19" i="11"/>
  <c r="M19" i="11" s="1"/>
  <c r="L18" i="11"/>
  <c r="M18" i="11" s="1"/>
  <c r="L17" i="11"/>
  <c r="L16" i="11"/>
  <c r="M16" i="11" s="1"/>
  <c r="L15" i="11"/>
  <c r="L14" i="11"/>
  <c r="M14" i="11" s="1"/>
  <c r="L13" i="11"/>
  <c r="M13" i="11" s="1"/>
  <c r="L12" i="11"/>
  <c r="M12" i="11" s="1"/>
  <c r="L11" i="11"/>
  <c r="M11" i="11" s="1"/>
  <c r="L10" i="11"/>
  <c r="M10" i="11" s="1"/>
  <c r="L9" i="11"/>
  <c r="M9" i="11" s="1"/>
  <c r="L8" i="11"/>
  <c r="M8" i="11" s="1"/>
  <c r="L7" i="11"/>
  <c r="B18" i="12"/>
  <c r="J73" i="10"/>
  <c r="J72" i="10"/>
  <c r="J71" i="10"/>
  <c r="J70" i="10"/>
  <c r="J68" i="10"/>
  <c r="J67" i="10"/>
  <c r="J61" i="10"/>
  <c r="J69" i="10"/>
  <c r="J66" i="10"/>
  <c r="J65" i="10"/>
  <c r="J64" i="10"/>
  <c r="J63" i="10"/>
  <c r="J62" i="10"/>
  <c r="J60" i="10"/>
  <c r="J57" i="10"/>
  <c r="J56" i="10"/>
  <c r="J55" i="10"/>
  <c r="J54" i="10"/>
  <c r="J53" i="10"/>
  <c r="J51" i="10"/>
  <c r="J50" i="10"/>
  <c r="J48" i="10"/>
  <c r="J47" i="10"/>
  <c r="J45" i="10"/>
  <c r="J41" i="10"/>
  <c r="J49" i="10"/>
  <c r="J42" i="10"/>
  <c r="J43" i="10"/>
  <c r="J46" i="10"/>
  <c r="J44" i="10"/>
  <c r="J38" i="10"/>
  <c r="K38" i="10" s="1"/>
  <c r="J37" i="10"/>
  <c r="K37" i="10" s="1"/>
  <c r="J36" i="10"/>
  <c r="J35" i="10"/>
  <c r="K35" i="10" s="1"/>
  <c r="J34" i="10"/>
  <c r="K34" i="10" s="1"/>
  <c r="J33" i="10"/>
  <c r="K33" i="10" s="1"/>
  <c r="J32" i="10"/>
  <c r="K32" i="10" s="1"/>
  <c r="J31" i="10"/>
  <c r="K31" i="10" s="1"/>
  <c r="J30" i="10"/>
  <c r="K30" i="10" s="1"/>
  <c r="J29" i="10"/>
  <c r="K29" i="10" s="1"/>
  <c r="J28" i="10"/>
  <c r="K28" i="10" s="1"/>
  <c r="J27" i="10"/>
  <c r="J26" i="10"/>
  <c r="K26" i="10" s="1"/>
  <c r="J25" i="10"/>
  <c r="J21" i="10"/>
  <c r="K21" i="10" s="1"/>
  <c r="J20" i="10"/>
  <c r="K20" i="10" s="1"/>
  <c r="J17" i="10"/>
  <c r="K17" i="10" s="1"/>
  <c r="J16" i="10"/>
  <c r="K16" i="10" s="1"/>
  <c r="J19" i="10"/>
  <c r="K19" i="10" s="1"/>
  <c r="J18" i="10"/>
  <c r="K18" i="10" s="1"/>
  <c r="J22" i="10"/>
  <c r="K22" i="10" s="1"/>
  <c r="J15" i="10"/>
  <c r="K15" i="10" s="1"/>
  <c r="J8" i="10"/>
  <c r="K8" i="10" s="1"/>
  <c r="J7" i="10"/>
  <c r="K7" i="10" s="1"/>
  <c r="J6" i="10"/>
  <c r="K6" i="10" s="1"/>
  <c r="J9" i="10"/>
  <c r="K9" i="10" s="1"/>
  <c r="J10" i="10"/>
  <c r="K10" i="10" s="1"/>
  <c r="J11" i="10"/>
  <c r="K11" i="10" s="1"/>
  <c r="J12" i="10"/>
  <c r="K12" i="10" s="1"/>
  <c r="L36" i="22" l="1"/>
  <c r="L35" i="10"/>
  <c r="L30" i="36"/>
  <c r="L28" i="36"/>
  <c r="M21" i="34"/>
  <c r="L30" i="27"/>
  <c r="L38" i="22"/>
  <c r="K31" i="27"/>
  <c r="L34" i="22"/>
  <c r="L31" i="13"/>
  <c r="L30" i="22"/>
  <c r="N9" i="28"/>
  <c r="L48" i="33"/>
  <c r="L44" i="33"/>
  <c r="L5" i="48"/>
  <c r="N13" i="11"/>
  <c r="K32" i="13"/>
  <c r="L30" i="17"/>
  <c r="L32" i="22"/>
  <c r="N13" i="28"/>
  <c r="L34" i="33"/>
  <c r="L36" i="33"/>
  <c r="M23" i="34"/>
  <c r="L40" i="36"/>
  <c r="L38" i="17"/>
  <c r="L52" i="30"/>
  <c r="K30" i="36"/>
  <c r="L15" i="48"/>
  <c r="K38" i="22"/>
  <c r="L35" i="13"/>
  <c r="N9" i="11"/>
  <c r="L37" i="13"/>
  <c r="N7" i="11"/>
  <c r="L40" i="17"/>
  <c r="L34" i="27"/>
  <c r="L36" i="27"/>
  <c r="M13" i="28"/>
  <c r="L32" i="30"/>
  <c r="O4" i="31"/>
  <c r="O6" i="31"/>
  <c r="K37" i="33"/>
  <c r="M14" i="46"/>
  <c r="N14" i="46"/>
  <c r="L32" i="33"/>
  <c r="M19" i="34"/>
  <c r="L33" i="10"/>
  <c r="M15" i="11"/>
  <c r="N15" i="11"/>
  <c r="K27" i="10"/>
  <c r="L27" i="10"/>
  <c r="L17" i="34"/>
  <c r="M17" i="34"/>
  <c r="L48" i="30"/>
  <c r="N19" i="11"/>
  <c r="L42" i="17"/>
  <c r="L41" i="13"/>
  <c r="L29" i="13"/>
  <c r="N7" i="28"/>
  <c r="M7" i="28"/>
  <c r="L40" i="30"/>
  <c r="M13" i="34"/>
  <c r="L36" i="30"/>
  <c r="N17" i="28"/>
  <c r="L25" i="10"/>
  <c r="L28" i="17"/>
  <c r="M7" i="11"/>
  <c r="N11" i="11"/>
  <c r="L26" i="27"/>
  <c r="O8" i="31"/>
  <c r="N9" i="31"/>
  <c r="O14" i="31"/>
  <c r="K38" i="30"/>
  <c r="L38" i="30"/>
  <c r="L38" i="36"/>
  <c r="K41" i="36"/>
  <c r="L9" i="48"/>
  <c r="K10" i="48"/>
  <c r="L32" i="17"/>
  <c r="L36" i="17"/>
  <c r="L40" i="22"/>
  <c r="L24" i="27"/>
  <c r="L28" i="27"/>
  <c r="N15" i="28"/>
  <c r="L52" i="33"/>
  <c r="M7" i="34"/>
  <c r="M11" i="34"/>
  <c r="M15" i="34"/>
  <c r="L32" i="36"/>
  <c r="N10" i="46"/>
  <c r="K50" i="30"/>
  <c r="L50" i="30"/>
  <c r="M3" i="34"/>
  <c r="L3" i="34"/>
  <c r="K36" i="36"/>
  <c r="L36" i="36"/>
  <c r="N20" i="46"/>
  <c r="M20" i="46"/>
  <c r="L11" i="48"/>
  <c r="K11" i="48"/>
  <c r="L34" i="30"/>
  <c r="N5" i="28"/>
  <c r="L31" i="10"/>
  <c r="K36" i="10"/>
  <c r="L37" i="10"/>
  <c r="L39" i="13"/>
  <c r="L28" i="22"/>
  <c r="K26" i="27"/>
  <c r="L46" i="30"/>
  <c r="L44" i="30"/>
  <c r="K41" i="33"/>
  <c r="L40" i="33"/>
  <c r="L9" i="34"/>
  <c r="M9" i="34"/>
  <c r="L34" i="36"/>
  <c r="K34" i="36"/>
  <c r="M6" i="46"/>
  <c r="N6" i="46"/>
  <c r="M9" i="46"/>
  <c r="N8" i="46"/>
  <c r="L17" i="48"/>
  <c r="K18" i="48"/>
  <c r="K52" i="30"/>
  <c r="N11" i="28"/>
  <c r="O12" i="31"/>
  <c r="M9" i="28"/>
  <c r="L29" i="10"/>
  <c r="K25" i="10"/>
  <c r="L43" i="13"/>
  <c r="M17" i="11"/>
  <c r="N17" i="11"/>
  <c r="K39" i="33"/>
  <c r="L38" i="33"/>
  <c r="L42" i="33"/>
  <c r="K42" i="33"/>
  <c r="L26" i="36"/>
  <c r="K26" i="36"/>
  <c r="N12" i="46"/>
  <c r="M12" i="46"/>
  <c r="N16" i="46"/>
  <c r="M15" i="28"/>
  <c r="L33" i="13"/>
  <c r="K29" i="13"/>
  <c r="K30" i="17"/>
  <c r="L34" i="17"/>
  <c r="L42" i="22"/>
  <c r="L32" i="27"/>
  <c r="L42" i="30"/>
  <c r="K42" i="30"/>
  <c r="L46" i="33"/>
  <c r="N18" i="46"/>
  <c r="M19" i="46"/>
  <c r="K8" i="48"/>
  <c r="L7" i="48"/>
  <c r="L13" i="48"/>
  <c r="N10" i="31"/>
  <c r="O10" i="31"/>
  <c r="L50" i="33"/>
  <c r="K50" i="33"/>
  <c r="L5" i="34"/>
  <c r="M5" i="34"/>
  <c r="L3" i="48"/>
  <c r="K3" i="48"/>
</calcChain>
</file>

<file path=xl/sharedStrings.xml><?xml version="1.0" encoding="utf-8"?>
<sst xmlns="http://schemas.openxmlformats.org/spreadsheetml/2006/main" count="1547" uniqueCount="133">
  <si>
    <t>Место</t>
  </si>
  <si>
    <t>1 игра</t>
  </si>
  <si>
    <t>2 игра</t>
  </si>
  <si>
    <t>3 игра</t>
  </si>
  <si>
    <t>4 игра</t>
  </si>
  <si>
    <t>5 игра</t>
  </si>
  <si>
    <t>6 игра</t>
  </si>
  <si>
    <t>г-п</t>
  </si>
  <si>
    <t xml:space="preserve">КЛУБНЫЕ СОРЕВНОВАНИЯ  </t>
  </si>
  <si>
    <t>Иркутск, Б/Ц "7 МИЛЯ"</t>
  </si>
  <si>
    <t>РЕЗУЛЬТАТЫ /мужчины/</t>
  </si>
  <si>
    <t>место</t>
  </si>
  <si>
    <t>Ф.И.</t>
  </si>
  <si>
    <t xml:space="preserve">г-п </t>
  </si>
  <si>
    <t xml:space="preserve">общий </t>
  </si>
  <si>
    <t>средний</t>
  </si>
  <si>
    <t>РЕЗУЛЬТАТЫ /женщины/</t>
  </si>
  <si>
    <t>РЕЗУЛЬТАТЫ ПАР</t>
  </si>
  <si>
    <t xml:space="preserve">Сумма </t>
  </si>
  <si>
    <t>1 этап</t>
  </si>
  <si>
    <t>2 этап</t>
  </si>
  <si>
    <t>3 этап</t>
  </si>
  <si>
    <t>4 этап</t>
  </si>
  <si>
    <t>Сумма</t>
  </si>
  <si>
    <t>Лига Любителей 23 /7 этап /17.07.2023</t>
  </si>
  <si>
    <t>Егоров Владислав</t>
  </si>
  <si>
    <t>Елизарова Светлана</t>
  </si>
  <si>
    <t>Дьячков Степан</t>
  </si>
  <si>
    <t>Ильин Стас</t>
  </si>
  <si>
    <t>Сизикова Екатерина</t>
  </si>
  <si>
    <t>Мякинин Андрей</t>
  </si>
  <si>
    <t>Зарудская Юлия</t>
  </si>
  <si>
    <t>Шпунберг Надежда</t>
  </si>
  <si>
    <t>Вдовенко Мария</t>
  </si>
  <si>
    <t>Минина Елена</t>
  </si>
  <si>
    <t>Терещенко Елизавета</t>
  </si>
  <si>
    <t>Терещенко Евгений</t>
  </si>
  <si>
    <t>5 этап</t>
  </si>
  <si>
    <t>6 этап</t>
  </si>
  <si>
    <t>7 этап</t>
  </si>
  <si>
    <t>Бабкин Роман</t>
  </si>
  <si>
    <t>Воробьева Татьяна</t>
  </si>
  <si>
    <t>Терешенко Елизавета</t>
  </si>
  <si>
    <t>Елизарьев Владислав</t>
  </si>
  <si>
    <t>Ремнев Андрей</t>
  </si>
  <si>
    <t>Куриленок Сергей</t>
  </si>
  <si>
    <t>Казарян Армик</t>
  </si>
  <si>
    <t>Стрыгин Дмитрий</t>
  </si>
  <si>
    <t>Ильин Александр</t>
  </si>
  <si>
    <t>Ремнёв Андрей</t>
  </si>
  <si>
    <t>Довголев Антон</t>
  </si>
  <si>
    <t>Шельменков Иван</t>
  </si>
  <si>
    <t>Максимов Евгений</t>
  </si>
  <si>
    <t>Лазаренко Сергей</t>
  </si>
  <si>
    <t>Смирнов Александр</t>
  </si>
  <si>
    <t>Карпов Антон</t>
  </si>
  <si>
    <t>Довголева Вера</t>
  </si>
  <si>
    <t>Техова Олеся</t>
  </si>
  <si>
    <t>Гребенщикова Елена</t>
  </si>
  <si>
    <t>Христюк Наталья</t>
  </si>
  <si>
    <t>Никон Екатерина</t>
  </si>
  <si>
    <t>Позднякова Зинаида</t>
  </si>
  <si>
    <t>Лига Любителей 23 /6 этап /07.06.2023</t>
  </si>
  <si>
    <t>Терещенко Лиза</t>
  </si>
  <si>
    <t xml:space="preserve">Рейтинг за 7 этап Мужчины                                                               </t>
  </si>
  <si>
    <t xml:space="preserve">Рейтинг за 7 этап Женщины                                                               </t>
  </si>
  <si>
    <t xml:space="preserve">Рейтинг за 6 этап Мужчины                                                               </t>
  </si>
  <si>
    <t xml:space="preserve">Рейтинг за 6 этап Женщины                                                               </t>
  </si>
  <si>
    <t>Лига Любителей 23 /4 этап /05.04.2023</t>
  </si>
  <si>
    <t xml:space="preserve">Рейтинг за 4 этап Мужчины                                                               </t>
  </si>
  <si>
    <t xml:space="preserve">Рейтинг за 4 этап Женщины                                                               </t>
  </si>
  <si>
    <t>Лига Любителей 23 /3 этап /15.03.2023</t>
  </si>
  <si>
    <t xml:space="preserve">Рейтинг за 3 этап Мужчины                                                               </t>
  </si>
  <si>
    <t xml:space="preserve">Рейтинг за 3 этап Женщины                                                               </t>
  </si>
  <si>
    <t>Терешенко Евгений</t>
  </si>
  <si>
    <t>Лига Любителей 23 /8 этап /10.08.2023</t>
  </si>
  <si>
    <t>Ермоленко  Светлана</t>
  </si>
  <si>
    <t>Терщенко Евгений</t>
  </si>
  <si>
    <t>8 этап</t>
  </si>
  <si>
    <t>Ермоленко Светлана</t>
  </si>
  <si>
    <t>Лига Любителей 23 /9 этап /11.09.2023</t>
  </si>
  <si>
    <t>Новикова Жанна</t>
  </si>
  <si>
    <t>9 этап</t>
  </si>
  <si>
    <t xml:space="preserve">Рейтинг за 8 этап Мужчины                                                               </t>
  </si>
  <si>
    <t xml:space="preserve">Рейтинг за 8 этап Женщины                                                               </t>
  </si>
  <si>
    <t>ТерещенкоЕвгений</t>
  </si>
  <si>
    <t>Забавский Игорь</t>
  </si>
  <si>
    <t>Гуляев Игорь</t>
  </si>
  <si>
    <t>Князев Алексей</t>
  </si>
  <si>
    <t>Берус Елена</t>
  </si>
  <si>
    <t>Гайлит Роман</t>
  </si>
  <si>
    <t>Мария</t>
  </si>
  <si>
    <t>Маша</t>
  </si>
  <si>
    <t>Лига Любителей 23 /10 этап /09.10.2023</t>
  </si>
  <si>
    <t xml:space="preserve">Рейтинг за 10 этапов Мужчины                                                               </t>
  </si>
  <si>
    <t xml:space="preserve">Рейтинг за 10 этапов Женщины                                                               </t>
  </si>
  <si>
    <t>10 этап</t>
  </si>
  <si>
    <t>900 бн</t>
  </si>
  <si>
    <t>3600 бн</t>
  </si>
  <si>
    <t>Отморский Иван</t>
  </si>
  <si>
    <t>Крапп Владимир</t>
  </si>
  <si>
    <t>остаток</t>
  </si>
  <si>
    <t>Лига Любителей 23 /11 этап /13.11.2023</t>
  </si>
  <si>
    <t>Мяктнин Андрей</t>
  </si>
  <si>
    <t>11 этап</t>
  </si>
  <si>
    <t xml:space="preserve">Рейтинг за 11 этапов Мужчины                                                               </t>
  </si>
  <si>
    <t xml:space="preserve">Рейтинг за 11 этапов Женщины                                                               </t>
  </si>
  <si>
    <t>Ильин Станислав</t>
  </si>
  <si>
    <t>Муравьев Евгений</t>
  </si>
  <si>
    <t>Будзень Валерий</t>
  </si>
  <si>
    <t>Смирнова Екатерина</t>
  </si>
  <si>
    <t>Турушева Анна</t>
  </si>
  <si>
    <t>Довгалев Антон</t>
  </si>
  <si>
    <t>Довгалёв Антон</t>
  </si>
  <si>
    <t>ФИО</t>
  </si>
  <si>
    <t>Смирнова Катя</t>
  </si>
  <si>
    <t>Муравьёв Евгений</t>
  </si>
  <si>
    <t>Гавур Наталья</t>
  </si>
  <si>
    <t>Сыроватский Анатолий</t>
  </si>
  <si>
    <t>Соколов Степан</t>
  </si>
  <si>
    <t>Раступин Владимир</t>
  </si>
  <si>
    <t>Павлов Никита</t>
  </si>
  <si>
    <t xml:space="preserve">Зильберштейн Светлана </t>
  </si>
  <si>
    <t>Байкова Елена</t>
  </si>
  <si>
    <t>.</t>
  </si>
  <si>
    <t>Сальникова Оксана</t>
  </si>
  <si>
    <t>Скрыпник Диана</t>
  </si>
  <si>
    <t>Перевалов Алексей</t>
  </si>
  <si>
    <t>Лига Любителей 24 /9 этап /16.09.2024</t>
  </si>
  <si>
    <t>Лосев Евгений</t>
  </si>
  <si>
    <t>Перевалов Алекскй</t>
  </si>
  <si>
    <t xml:space="preserve">Рейтинг за 9 этапов Мужчины                                                               </t>
  </si>
  <si>
    <t xml:space="preserve">Рейтинг за 9 этапов Женщины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</si>
</sst>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3" x14ac:knownFonts="1">
    <font>
      <sz val="10"/>
      <name val="Arial Cyr"/>
      <charset val="204"/>
    </font>
    <font>
      <b/>
      <sz val="16"/>
      <name val="Arial"/>
      <family val="2"/>
      <charset val="204"/>
    </font>
    <font>
      <b/>
      <i/>
      <sz val="22"/>
      <name val="Calibri"/>
      <family val="2"/>
      <charset val="204"/>
    </font>
    <font>
      <b/>
      <sz val="16"/>
      <name val="Calibri"/>
      <family val="2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Arial Cyr"/>
      <charset val="204"/>
    </font>
    <font>
      <i/>
      <sz val="10"/>
      <name val="Arial Cyr"/>
      <charset val="204"/>
    </font>
    <font>
      <b/>
      <sz val="12"/>
      <color rgb="FFFF0000"/>
      <name val="Arial Cyr"/>
      <charset val="204"/>
    </font>
    <font>
      <b/>
      <sz val="12"/>
      <name val="Arial Cyr"/>
      <charset val="204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27"/>
        <bgColor indexed="9"/>
      </patternFill>
    </fill>
    <fill>
      <patternFill patternType="solid">
        <fgColor theme="0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8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FF3B3B"/>
        <bgColor indexed="9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theme="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333">
    <xf numFmtId="0" fontId="0" fillId="0" borderId="0" xfId="0"/>
    <xf numFmtId="0" fontId="4" fillId="3" borderId="18" xfId="0" applyFont="1" applyFill="1" applyBorder="1" applyAlignment="1">
      <alignment horizontal="center" wrapText="1"/>
    </xf>
    <xf numFmtId="0" fontId="5" fillId="3" borderId="13" xfId="0" applyFont="1" applyFill="1" applyBorder="1" applyAlignment="1">
      <alignment horizontal="center" wrapText="1"/>
    </xf>
    <xf numFmtId="0" fontId="5" fillId="3" borderId="14" xfId="0" applyFont="1" applyFill="1" applyBorder="1" applyAlignment="1">
      <alignment horizontal="center" wrapText="1"/>
    </xf>
    <xf numFmtId="0" fontId="6" fillId="0" borderId="0" xfId="0" applyFont="1"/>
    <xf numFmtId="0" fontId="5" fillId="0" borderId="2" xfId="0" applyFont="1" applyBorder="1" applyAlignment="1">
      <alignment horizontal="center" vertical="center"/>
    </xf>
    <xf numFmtId="0" fontId="6" fillId="0" borderId="6" xfId="0" applyFont="1" applyBorder="1" applyAlignment="1">
      <alignment horizontal="left" vertical="center"/>
    </xf>
    <xf numFmtId="0" fontId="6" fillId="0" borderId="6" xfId="0" applyFont="1" applyBorder="1" applyAlignment="1">
      <alignment horizontal="center" vertical="center"/>
    </xf>
    <xf numFmtId="0" fontId="6" fillId="0" borderId="6" xfId="0" applyFont="1" applyBorder="1" applyAlignment="1">
      <alignment horizontal="center"/>
    </xf>
    <xf numFmtId="1" fontId="6" fillId="0" borderId="6" xfId="0" applyNumberFormat="1" applyFont="1" applyBorder="1" applyAlignment="1">
      <alignment horizontal="center" vertical="center"/>
    </xf>
    <xf numFmtId="164" fontId="6" fillId="0" borderId="22" xfId="0" applyNumberFormat="1" applyFont="1" applyBorder="1" applyAlignment="1">
      <alignment horizontal="center" vertical="center"/>
    </xf>
    <xf numFmtId="0" fontId="6" fillId="2" borderId="0" xfId="0" applyFont="1" applyFill="1"/>
    <xf numFmtId="0" fontId="6" fillId="0" borderId="8" xfId="0" applyFont="1" applyBorder="1" applyAlignment="1">
      <alignment horizontal="left" vertical="center"/>
    </xf>
    <xf numFmtId="0" fontId="6" fillId="0" borderId="8" xfId="0" applyFont="1" applyBorder="1" applyAlignment="1">
      <alignment horizontal="center" vertical="center"/>
    </xf>
    <xf numFmtId="0" fontId="6" fillId="0" borderId="8" xfId="0" applyFont="1" applyBorder="1" applyAlignment="1">
      <alignment horizontal="center"/>
    </xf>
    <xf numFmtId="1" fontId="6" fillId="0" borderId="8" xfId="0" applyNumberFormat="1" applyFont="1" applyBorder="1" applyAlignment="1">
      <alignment horizontal="center" vertical="center"/>
    </xf>
    <xf numFmtId="164" fontId="6" fillId="0" borderId="23" xfId="0" applyNumberFormat="1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left" vertical="center"/>
    </xf>
    <xf numFmtId="0" fontId="6" fillId="0" borderId="10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/>
    </xf>
    <xf numFmtId="1" fontId="6" fillId="0" borderId="10" xfId="0" applyNumberFormat="1" applyFont="1" applyBorder="1" applyAlignment="1">
      <alignment horizontal="center" vertical="center"/>
    </xf>
    <xf numFmtId="164" fontId="6" fillId="0" borderId="11" xfId="0" applyNumberFormat="1" applyFont="1" applyBorder="1" applyAlignment="1">
      <alignment horizontal="center" vertical="center"/>
    </xf>
    <xf numFmtId="0" fontId="6" fillId="4" borderId="16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left" vertical="center"/>
    </xf>
    <xf numFmtId="0" fontId="6" fillId="4" borderId="8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/>
    </xf>
    <xf numFmtId="1" fontId="6" fillId="4" borderId="8" xfId="0" applyNumberFormat="1" applyFont="1" applyFill="1" applyBorder="1" applyAlignment="1">
      <alignment horizontal="center" vertical="center"/>
    </xf>
    <xf numFmtId="164" fontId="6" fillId="4" borderId="17" xfId="0" applyNumberFormat="1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left" vertical="center"/>
    </xf>
    <xf numFmtId="0" fontId="6" fillId="4" borderId="1" xfId="0" applyFont="1" applyFill="1" applyBorder="1" applyAlignment="1">
      <alignment horizontal="center" vertical="center"/>
    </xf>
    <xf numFmtId="1" fontId="6" fillId="4" borderId="1" xfId="0" applyNumberFormat="1" applyFont="1" applyFill="1" applyBorder="1" applyAlignment="1">
      <alignment horizontal="center" vertical="center"/>
    </xf>
    <xf numFmtId="164" fontId="6" fillId="4" borderId="4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1" fontId="6" fillId="0" borderId="1" xfId="0" applyNumberFormat="1" applyFont="1" applyBorder="1" applyAlignment="1">
      <alignment horizontal="center" vertical="center"/>
    </xf>
    <xf numFmtId="164" fontId="6" fillId="0" borderId="17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164" fontId="6" fillId="0" borderId="4" xfId="0" applyNumberFormat="1" applyFont="1" applyBorder="1" applyAlignment="1">
      <alignment horizontal="center" vertical="center"/>
    </xf>
    <xf numFmtId="0" fontId="4" fillId="3" borderId="12" xfId="0" applyFont="1" applyFill="1" applyBorder="1" applyAlignment="1">
      <alignment horizontal="center" wrapText="1"/>
    </xf>
    <xf numFmtId="0" fontId="5" fillId="3" borderId="19" xfId="0" applyFont="1" applyFill="1" applyBorder="1" applyAlignment="1">
      <alignment horizontal="center" wrapText="1"/>
    </xf>
    <xf numFmtId="0" fontId="5" fillId="3" borderId="6" xfId="0" applyFont="1" applyFill="1" applyBorder="1" applyAlignment="1">
      <alignment horizontal="center" wrapText="1"/>
    </xf>
    <xf numFmtId="0" fontId="5" fillId="3" borderId="5" xfId="0" applyFont="1" applyFill="1" applyBorder="1" applyAlignment="1">
      <alignment horizontal="center" wrapText="1"/>
    </xf>
    <xf numFmtId="0" fontId="0" fillId="2" borderId="0" xfId="0" applyFill="1"/>
    <xf numFmtId="164" fontId="6" fillId="0" borderId="5" xfId="0" applyNumberFormat="1" applyFont="1" applyBorder="1" applyAlignment="1">
      <alignment horizontal="center" vertical="center"/>
    </xf>
    <xf numFmtId="0" fontId="6" fillId="4" borderId="1" xfId="0" applyFont="1" applyFill="1" applyBorder="1"/>
    <xf numFmtId="164" fontId="6" fillId="4" borderId="23" xfId="0" applyNumberFormat="1" applyFont="1" applyFill="1" applyBorder="1" applyAlignment="1">
      <alignment horizontal="center" vertical="center"/>
    </xf>
    <xf numFmtId="0" fontId="6" fillId="0" borderId="1" xfId="0" applyFont="1" applyBorder="1"/>
    <xf numFmtId="0" fontId="6" fillId="4" borderId="10" xfId="0" applyFont="1" applyFill="1" applyBorder="1" applyAlignment="1">
      <alignment horizontal="left" vertical="center"/>
    </xf>
    <xf numFmtId="0" fontId="6" fillId="4" borderId="10" xfId="0" applyFont="1" applyFill="1" applyBorder="1"/>
    <xf numFmtId="0" fontId="6" fillId="4" borderId="10" xfId="0" applyFont="1" applyFill="1" applyBorder="1" applyAlignment="1">
      <alignment horizontal="center" vertical="center"/>
    </xf>
    <xf numFmtId="1" fontId="6" fillId="4" borderId="10" xfId="0" applyNumberFormat="1" applyFont="1" applyFill="1" applyBorder="1" applyAlignment="1">
      <alignment horizontal="center" vertical="center"/>
    </xf>
    <xf numFmtId="164" fontId="6" fillId="4" borderId="11" xfId="0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5" fillId="3" borderId="20" xfId="0" applyFont="1" applyFill="1" applyBorder="1" applyAlignment="1">
      <alignment horizontal="center" wrapText="1"/>
    </xf>
    <xf numFmtId="0" fontId="6" fillId="5" borderId="6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center"/>
    </xf>
    <xf numFmtId="0" fontId="6" fillId="4" borderId="6" xfId="0" applyFont="1" applyFill="1" applyBorder="1" applyAlignment="1">
      <alignment horizontal="center" vertical="center"/>
    </xf>
    <xf numFmtId="164" fontId="6" fillId="2" borderId="6" xfId="0" applyNumberFormat="1" applyFont="1" applyFill="1" applyBorder="1" applyAlignment="1">
      <alignment horizontal="center" vertical="center"/>
    </xf>
    <xf numFmtId="0" fontId="6" fillId="5" borderId="8" xfId="0" applyFont="1" applyFill="1" applyBorder="1" applyAlignment="1">
      <alignment horizontal="left" vertical="center"/>
    </xf>
    <xf numFmtId="0" fontId="6" fillId="2" borderId="8" xfId="0" applyFont="1" applyFill="1" applyBorder="1" applyAlignment="1">
      <alignment horizontal="center"/>
    </xf>
    <xf numFmtId="164" fontId="6" fillId="2" borderId="1" xfId="0" applyNumberFormat="1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/>
    </xf>
    <xf numFmtId="164" fontId="6" fillId="4" borderId="1" xfId="0" applyNumberFormat="1" applyFont="1" applyFill="1" applyBorder="1" applyAlignment="1">
      <alignment horizontal="center" vertical="center"/>
    </xf>
    <xf numFmtId="0" fontId="6" fillId="5" borderId="26" xfId="0" applyFont="1" applyFill="1" applyBorder="1" applyAlignment="1">
      <alignment horizontal="left" vertical="center"/>
    </xf>
    <xf numFmtId="0" fontId="6" fillId="4" borderId="10" xfId="0" applyFont="1" applyFill="1" applyBorder="1" applyAlignment="1">
      <alignment horizontal="center"/>
    </xf>
    <xf numFmtId="164" fontId="6" fillId="4" borderId="10" xfId="0" applyNumberFormat="1" applyFont="1" applyFill="1" applyBorder="1" applyAlignment="1">
      <alignment horizontal="center" vertical="center"/>
    </xf>
    <xf numFmtId="164" fontId="6" fillId="2" borderId="8" xfId="0" applyNumberFormat="1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 wrapText="1" indent="7"/>
    </xf>
    <xf numFmtId="0" fontId="7" fillId="7" borderId="1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top" shrinkToFit="1"/>
    </xf>
    <xf numFmtId="0" fontId="6" fillId="0" borderId="1" xfId="0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center" shrinkToFit="1"/>
    </xf>
    <xf numFmtId="1" fontId="8" fillId="0" borderId="1" xfId="0" applyNumberFormat="1" applyFont="1" applyBorder="1" applyAlignment="1">
      <alignment horizontal="center" vertical="top" shrinkToFit="1"/>
    </xf>
    <xf numFmtId="0" fontId="0" fillId="0" borderId="0" xfId="0" applyAlignment="1">
      <alignment horizontal="center" vertical="top"/>
    </xf>
    <xf numFmtId="0" fontId="6" fillId="0" borderId="0" xfId="0" applyFont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0" fillId="0" borderId="1" xfId="0" applyBorder="1"/>
    <xf numFmtId="0" fontId="6" fillId="4" borderId="6" xfId="0" applyFont="1" applyFill="1" applyBorder="1" applyAlignment="1">
      <alignment horizontal="left" vertical="center"/>
    </xf>
    <xf numFmtId="1" fontId="6" fillId="4" borderId="6" xfId="0" applyNumberFormat="1" applyFont="1" applyFill="1" applyBorder="1" applyAlignment="1">
      <alignment horizontal="center" vertical="center"/>
    </xf>
    <xf numFmtId="164" fontId="6" fillId="4" borderId="22" xfId="0" applyNumberFormat="1" applyFont="1" applyFill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1" fontId="6" fillId="0" borderId="7" xfId="0" applyNumberFormat="1" applyFont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0" fontId="5" fillId="5" borderId="16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5" borderId="1" xfId="0" applyFont="1" applyFill="1" applyBorder="1" applyAlignment="1">
      <alignment horizontal="center"/>
    </xf>
    <xf numFmtId="0" fontId="6" fillId="5" borderId="8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/>
    </xf>
    <xf numFmtId="164" fontId="6" fillId="6" borderId="1" xfId="0" applyNumberFormat="1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0" fontId="6" fillId="5" borderId="10" xfId="0" applyFont="1" applyFill="1" applyBorder="1" applyAlignment="1">
      <alignment horizontal="center"/>
    </xf>
    <xf numFmtId="0" fontId="6" fillId="6" borderId="26" xfId="0" applyFont="1" applyFill="1" applyBorder="1" applyAlignment="1">
      <alignment horizontal="center" vertical="center"/>
    </xf>
    <xf numFmtId="0" fontId="6" fillId="4" borderId="21" xfId="0" applyFont="1" applyFill="1" applyBorder="1" applyAlignment="1">
      <alignment horizontal="left" vertical="center"/>
    </xf>
    <xf numFmtId="0" fontId="6" fillId="4" borderId="21" xfId="0" applyFont="1" applyFill="1" applyBorder="1" applyAlignment="1">
      <alignment horizontal="center"/>
    </xf>
    <xf numFmtId="0" fontId="6" fillId="6" borderId="8" xfId="0" applyFont="1" applyFill="1" applyBorder="1" applyAlignment="1">
      <alignment horizontal="center"/>
    </xf>
    <xf numFmtId="164" fontId="6" fillId="6" borderId="8" xfId="0" applyNumberFormat="1" applyFont="1" applyFill="1" applyBorder="1" applyAlignment="1">
      <alignment horizontal="center" vertical="center"/>
    </xf>
    <xf numFmtId="0" fontId="6" fillId="5" borderId="1" xfId="0" applyFont="1" applyFill="1" applyBorder="1"/>
    <xf numFmtId="0" fontId="6" fillId="5" borderId="8" xfId="0" applyFont="1" applyFill="1" applyBorder="1" applyAlignment="1">
      <alignment horizontal="center"/>
    </xf>
    <xf numFmtId="0" fontId="6" fillId="4" borderId="8" xfId="0" applyFont="1" applyFill="1" applyBorder="1"/>
    <xf numFmtId="0" fontId="6" fillId="5" borderId="8" xfId="0" applyFont="1" applyFill="1" applyBorder="1"/>
    <xf numFmtId="0" fontId="6" fillId="6" borderId="8" xfId="0" applyFont="1" applyFill="1" applyBorder="1" applyAlignment="1">
      <alignment horizontal="center" vertical="center"/>
    </xf>
    <xf numFmtId="0" fontId="6" fillId="4" borderId="26" xfId="0" applyFont="1" applyFill="1" applyBorder="1"/>
    <xf numFmtId="1" fontId="6" fillId="0" borderId="8" xfId="0" applyNumberFormat="1" applyFont="1" applyBorder="1" applyAlignment="1">
      <alignment horizontal="center" vertical="top" shrinkToFit="1"/>
    </xf>
    <xf numFmtId="1" fontId="6" fillId="0" borderId="8" xfId="0" applyNumberFormat="1" applyFont="1" applyBorder="1" applyAlignment="1">
      <alignment horizontal="center" vertical="center" shrinkToFit="1"/>
    </xf>
    <xf numFmtId="9" fontId="0" fillId="0" borderId="0" xfId="0" applyNumberFormat="1"/>
    <xf numFmtId="0" fontId="6" fillId="0" borderId="8" xfId="0" applyFont="1" applyBorder="1"/>
    <xf numFmtId="0" fontId="6" fillId="0" borderId="26" xfId="0" applyFont="1" applyBorder="1" applyAlignment="1">
      <alignment horizontal="left" vertical="center"/>
    </xf>
    <xf numFmtId="0" fontId="6" fillId="4" borderId="26" xfId="0" applyFont="1" applyFill="1" applyBorder="1" applyAlignment="1">
      <alignment horizontal="center" vertical="center"/>
    </xf>
    <xf numFmtId="0" fontId="6" fillId="4" borderId="26" xfId="0" applyFont="1" applyFill="1" applyBorder="1" applyAlignment="1">
      <alignment horizontal="center"/>
    </xf>
    <xf numFmtId="0" fontId="6" fillId="0" borderId="26" xfId="0" applyFont="1" applyBorder="1" applyAlignment="1">
      <alignment horizontal="center"/>
    </xf>
    <xf numFmtId="164" fontId="6" fillId="6" borderId="10" xfId="0" applyNumberFormat="1" applyFont="1" applyFill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5" fillId="0" borderId="3" xfId="0" applyFont="1" applyBorder="1" applyAlignment="1">
      <alignment horizontal="center" vertical="center"/>
    </xf>
    <xf numFmtId="0" fontId="6" fillId="4" borderId="6" xfId="0" applyFont="1" applyFill="1" applyBorder="1" applyAlignment="1">
      <alignment horizontal="center"/>
    </xf>
    <xf numFmtId="1" fontId="6" fillId="4" borderId="7" xfId="0" applyNumberFormat="1" applyFont="1" applyFill="1" applyBorder="1" applyAlignment="1">
      <alignment horizontal="center" vertical="center"/>
    </xf>
    <xf numFmtId="164" fontId="6" fillId="4" borderId="5" xfId="0" applyNumberFormat="1" applyFont="1" applyFill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5" borderId="9" xfId="0" applyFont="1" applyFill="1" applyBorder="1" applyAlignment="1">
      <alignment horizontal="center" vertical="center"/>
    </xf>
    <xf numFmtId="0" fontId="6" fillId="4" borderId="6" xfId="0" applyFont="1" applyFill="1" applyBorder="1"/>
    <xf numFmtId="0" fontId="6" fillId="5" borderId="6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 vertical="center"/>
    </xf>
    <xf numFmtId="0" fontId="6" fillId="5" borderId="3" xfId="0" applyFont="1" applyFill="1" applyBorder="1" applyAlignment="1">
      <alignment horizontal="center" vertical="center"/>
    </xf>
    <xf numFmtId="0" fontId="5" fillId="3" borderId="33" xfId="0" applyFont="1" applyFill="1" applyBorder="1" applyAlignment="1">
      <alignment horizontal="center" wrapText="1"/>
    </xf>
    <xf numFmtId="0" fontId="6" fillId="5" borderId="10" xfId="0" applyFont="1" applyFill="1" applyBorder="1" applyAlignment="1">
      <alignment horizontal="left" vertical="center"/>
    </xf>
    <xf numFmtId="0" fontId="6" fillId="2" borderId="10" xfId="0" applyFont="1" applyFill="1" applyBorder="1" applyAlignment="1">
      <alignment horizontal="center"/>
    </xf>
    <xf numFmtId="0" fontId="6" fillId="5" borderId="16" xfId="0" applyFont="1" applyFill="1" applyBorder="1" applyAlignment="1">
      <alignment horizontal="center" vertical="center"/>
    </xf>
    <xf numFmtId="0" fontId="6" fillId="0" borderId="21" xfId="0" applyFont="1" applyBorder="1" applyAlignment="1">
      <alignment horizontal="center"/>
    </xf>
    <xf numFmtId="0" fontId="6" fillId="5" borderId="21" xfId="0" applyFont="1" applyFill="1" applyBorder="1" applyAlignment="1">
      <alignment horizontal="left" vertical="center"/>
    </xf>
    <xf numFmtId="0" fontId="6" fillId="0" borderId="21" xfId="0" applyFont="1" applyBorder="1" applyAlignment="1">
      <alignment horizontal="center" vertical="center"/>
    </xf>
    <xf numFmtId="0" fontId="6" fillId="2" borderId="2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4" borderId="21" xfId="0" applyFont="1" applyFill="1" applyBorder="1" applyAlignment="1">
      <alignment horizontal="center" vertical="center"/>
    </xf>
    <xf numFmtId="164" fontId="6" fillId="4" borderId="21" xfId="0" applyNumberFormat="1" applyFont="1" applyFill="1" applyBorder="1" applyAlignment="1">
      <alignment horizontal="center" vertical="center"/>
    </xf>
    <xf numFmtId="0" fontId="6" fillId="0" borderId="16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9" borderId="21" xfId="0" applyFont="1" applyFill="1" applyBorder="1" applyAlignment="1">
      <alignment horizontal="left" vertical="center"/>
    </xf>
    <xf numFmtId="0" fontId="6" fillId="9" borderId="21" xfId="0" applyFont="1" applyFill="1" applyBorder="1" applyAlignment="1">
      <alignment horizontal="center"/>
    </xf>
    <xf numFmtId="0" fontId="6" fillId="9" borderId="21" xfId="0" applyFont="1" applyFill="1" applyBorder="1" applyAlignment="1">
      <alignment horizontal="center" vertical="center"/>
    </xf>
    <xf numFmtId="0" fontId="6" fillId="10" borderId="21" xfId="0" applyFont="1" applyFill="1" applyBorder="1" applyAlignment="1">
      <alignment horizontal="center"/>
    </xf>
    <xf numFmtId="0" fontId="6" fillId="8" borderId="1" xfId="0" applyFont="1" applyFill="1" applyBorder="1" applyAlignment="1">
      <alignment horizontal="center" vertical="center"/>
    </xf>
    <xf numFmtId="164" fontId="6" fillId="8" borderId="1" xfId="0" applyNumberFormat="1" applyFont="1" applyFill="1" applyBorder="1" applyAlignment="1">
      <alignment horizontal="center" vertical="center"/>
    </xf>
    <xf numFmtId="0" fontId="6" fillId="10" borderId="7" xfId="0" applyFont="1" applyFill="1" applyBorder="1" applyAlignment="1">
      <alignment horizontal="center"/>
    </xf>
    <xf numFmtId="0" fontId="6" fillId="10" borderId="1" xfId="0" applyFont="1" applyFill="1" applyBorder="1" applyAlignment="1">
      <alignment horizontal="center"/>
    </xf>
    <xf numFmtId="0" fontId="6" fillId="10" borderId="8" xfId="0" applyFont="1" applyFill="1" applyBorder="1" applyAlignment="1">
      <alignment horizontal="center" vertical="center"/>
    </xf>
    <xf numFmtId="0" fontId="6" fillId="9" borderId="8" xfId="0" applyFont="1" applyFill="1" applyBorder="1" applyAlignment="1">
      <alignment horizontal="center"/>
    </xf>
    <xf numFmtId="164" fontId="6" fillId="10" borderId="8" xfId="0" applyNumberFormat="1" applyFont="1" applyFill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0" fontId="6" fillId="5" borderId="21" xfId="0" applyFont="1" applyFill="1" applyBorder="1" applyAlignment="1">
      <alignment horizontal="center"/>
    </xf>
    <xf numFmtId="0" fontId="6" fillId="5" borderId="21" xfId="0" applyFont="1" applyFill="1" applyBorder="1" applyAlignment="1">
      <alignment horizontal="center" vertical="center"/>
    </xf>
    <xf numFmtId="0" fontId="6" fillId="6" borderId="21" xfId="0" applyFont="1" applyFill="1" applyBorder="1" applyAlignment="1">
      <alignment horizontal="center"/>
    </xf>
    <xf numFmtId="0" fontId="6" fillId="6" borderId="7" xfId="0" applyFont="1" applyFill="1" applyBorder="1" applyAlignment="1">
      <alignment horizontal="center"/>
    </xf>
    <xf numFmtId="164" fontId="6" fillId="4" borderId="8" xfId="0" applyNumberFormat="1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left" vertical="center"/>
    </xf>
    <xf numFmtId="0" fontId="6" fillId="6" borderId="10" xfId="0" applyFont="1" applyFill="1" applyBorder="1" applyAlignment="1">
      <alignment horizontal="center" vertical="center"/>
    </xf>
    <xf numFmtId="164" fontId="6" fillId="4" borderId="34" xfId="0" applyNumberFormat="1" applyFont="1" applyFill="1" applyBorder="1" applyAlignment="1">
      <alignment horizontal="center" vertical="center"/>
    </xf>
    <xf numFmtId="1" fontId="8" fillId="0" borderId="0" xfId="0" applyNumberFormat="1" applyFont="1" applyAlignment="1">
      <alignment horizontal="center" vertical="top" shrinkToFit="1"/>
    </xf>
    <xf numFmtId="0" fontId="0" fillId="0" borderId="1" xfId="0" applyBorder="1" applyAlignment="1">
      <alignment horizontal="center"/>
    </xf>
    <xf numFmtId="0" fontId="5" fillId="5" borderId="29" xfId="0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/>
    </xf>
    <xf numFmtId="0" fontId="6" fillId="5" borderId="7" xfId="0" applyFont="1" applyFill="1" applyBorder="1" applyAlignment="1">
      <alignment horizontal="left" vertical="center"/>
    </xf>
    <xf numFmtId="0" fontId="6" fillId="5" borderId="7" xfId="0" applyFont="1" applyFill="1" applyBorder="1" applyAlignment="1">
      <alignment horizontal="center"/>
    </xf>
    <xf numFmtId="0" fontId="6" fillId="5" borderId="7" xfId="0" applyFont="1" applyFill="1" applyBorder="1" applyAlignment="1">
      <alignment horizontal="center" vertical="center"/>
    </xf>
    <xf numFmtId="0" fontId="6" fillId="6" borderId="10" xfId="0" applyFont="1" applyFill="1" applyBorder="1" applyAlignment="1">
      <alignment horizontal="center"/>
    </xf>
    <xf numFmtId="164" fontId="6" fillId="6" borderId="6" xfId="0" applyNumberFormat="1" applyFont="1" applyFill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21" xfId="0" applyFont="1" applyBorder="1" applyAlignment="1">
      <alignment horizontal="left" vertical="center"/>
    </xf>
    <xf numFmtId="0" fontId="6" fillId="4" borderId="33" xfId="0" applyFont="1" applyFill="1" applyBorder="1" applyAlignment="1">
      <alignment horizontal="center" vertical="center"/>
    </xf>
    <xf numFmtId="0" fontId="6" fillId="4" borderId="16" xfId="0" applyFont="1" applyFill="1" applyBorder="1" applyAlignment="1">
      <alignment horizontal="left" vertical="center"/>
    </xf>
    <xf numFmtId="0" fontId="0" fillId="0" borderId="4" xfId="0" applyBorder="1"/>
    <xf numFmtId="0" fontId="6" fillId="0" borderId="3" xfId="0" applyFont="1" applyBorder="1" applyAlignment="1">
      <alignment horizontal="left" vertical="center"/>
    </xf>
    <xf numFmtId="0" fontId="6" fillId="0" borderId="16" xfId="0" applyFont="1" applyBorder="1" applyAlignment="1">
      <alignment horizontal="left" vertical="center"/>
    </xf>
    <xf numFmtId="0" fontId="6" fillId="0" borderId="3" xfId="0" applyFont="1" applyBorder="1"/>
    <xf numFmtId="0" fontId="6" fillId="4" borderId="3" xfId="0" applyFont="1" applyFill="1" applyBorder="1" applyAlignment="1">
      <alignment horizontal="left" vertical="center"/>
    </xf>
    <xf numFmtId="0" fontId="6" fillId="4" borderId="9" xfId="0" applyFont="1" applyFill="1" applyBorder="1"/>
    <xf numFmtId="0" fontId="0" fillId="0" borderId="31" xfId="0" applyBorder="1"/>
    <xf numFmtId="0" fontId="0" fillId="0" borderId="11" xfId="0" applyBorder="1"/>
    <xf numFmtId="0" fontId="0" fillId="0" borderId="20" xfId="0" applyBorder="1"/>
    <xf numFmtId="0" fontId="0" fillId="0" borderId="45" xfId="0" applyBorder="1"/>
    <xf numFmtId="0" fontId="9" fillId="0" borderId="0" xfId="0" applyFont="1" applyAlignment="1">
      <alignment horizontal="center"/>
    </xf>
    <xf numFmtId="0" fontId="0" fillId="0" borderId="41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4" xfId="0" applyBorder="1" applyAlignment="1">
      <alignment horizontal="center"/>
    </xf>
    <xf numFmtId="9" fontId="10" fillId="0" borderId="4" xfId="0" applyNumberFormat="1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0" fillId="0" borderId="46" xfId="0" applyBorder="1"/>
    <xf numFmtId="0" fontId="6" fillId="4" borderId="47" xfId="0" applyFont="1" applyFill="1" applyBorder="1" applyAlignment="1">
      <alignment horizontal="left" vertical="center"/>
    </xf>
    <xf numFmtId="0" fontId="6" fillId="0" borderId="44" xfId="0" applyFont="1" applyBorder="1" applyAlignment="1">
      <alignment horizontal="left" vertical="center"/>
    </xf>
    <xf numFmtId="0" fontId="6" fillId="0" borderId="47" xfId="0" applyFont="1" applyBorder="1" applyAlignment="1">
      <alignment horizontal="left" vertical="center"/>
    </xf>
    <xf numFmtId="0" fontId="6" fillId="0" borderId="44" xfId="0" applyFont="1" applyBorder="1"/>
    <xf numFmtId="0" fontId="6" fillId="4" borderId="44" xfId="0" applyFont="1" applyFill="1" applyBorder="1" applyAlignment="1">
      <alignment horizontal="left" vertical="center"/>
    </xf>
    <xf numFmtId="0" fontId="6" fillId="4" borderId="32" xfId="0" applyFont="1" applyFill="1" applyBorder="1"/>
    <xf numFmtId="0" fontId="0" fillId="0" borderId="29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6" fillId="4" borderId="46" xfId="0" applyFont="1" applyFill="1" applyBorder="1" applyAlignment="1">
      <alignment horizontal="center" vertical="center"/>
    </xf>
    <xf numFmtId="0" fontId="0" fillId="0" borderId="48" xfId="0" applyBorder="1"/>
    <xf numFmtId="0" fontId="5" fillId="0" borderId="0" xfId="0" applyFont="1" applyAlignment="1">
      <alignment vertical="center" wrapText="1"/>
    </xf>
    <xf numFmtId="0" fontId="6" fillId="5" borderId="0" xfId="0" applyFont="1" applyFill="1" applyAlignment="1">
      <alignment horizontal="left" vertical="center"/>
    </xf>
    <xf numFmtId="1" fontId="6" fillId="0" borderId="0" xfId="0" applyNumberFormat="1" applyFont="1" applyAlignment="1">
      <alignment horizontal="center" vertical="center"/>
    </xf>
    <xf numFmtId="164" fontId="6" fillId="0" borderId="0" xfId="0" applyNumberFormat="1" applyFont="1" applyAlignment="1">
      <alignment horizontal="center" vertical="center"/>
    </xf>
    <xf numFmtId="164" fontId="6" fillId="0" borderId="35" xfId="0" applyNumberFormat="1" applyFont="1" applyBorder="1" applyAlignment="1">
      <alignment horizontal="center" vertical="center"/>
    </xf>
    <xf numFmtId="1" fontId="6" fillId="4" borderId="26" xfId="0" applyNumberFormat="1" applyFont="1" applyFill="1" applyBorder="1" applyAlignment="1">
      <alignment horizontal="center" vertical="center"/>
    </xf>
    <xf numFmtId="1" fontId="6" fillId="0" borderId="3" xfId="0" applyNumberFormat="1" applyFont="1" applyBorder="1" applyAlignment="1">
      <alignment horizontal="center" vertical="top" shrinkToFit="1"/>
    </xf>
    <xf numFmtId="1" fontId="6" fillId="0" borderId="9" xfId="0" applyNumberFormat="1" applyFont="1" applyBorder="1" applyAlignment="1">
      <alignment horizontal="center" vertical="top" shrinkToFit="1"/>
    </xf>
    <xf numFmtId="1" fontId="6" fillId="0" borderId="10" xfId="0" applyNumberFormat="1" applyFont="1" applyBorder="1" applyAlignment="1">
      <alignment horizontal="center" vertical="top" shrinkToFit="1"/>
    </xf>
    <xf numFmtId="0" fontId="7" fillId="7" borderId="18" xfId="0" applyFont="1" applyFill="1" applyBorder="1" applyAlignment="1">
      <alignment horizontal="center" vertical="center" wrapText="1"/>
    </xf>
    <xf numFmtId="0" fontId="6" fillId="7" borderId="19" xfId="0" applyFont="1" applyFill="1" applyBorder="1" applyAlignment="1">
      <alignment horizontal="center" vertical="center" wrapText="1"/>
    </xf>
    <xf numFmtId="0" fontId="6" fillId="7" borderId="20" xfId="0" applyFont="1" applyFill="1" applyBorder="1" applyAlignment="1">
      <alignment horizontal="center" vertical="center" wrapText="1"/>
    </xf>
    <xf numFmtId="1" fontId="6" fillId="0" borderId="4" xfId="0" applyNumberFormat="1" applyFont="1" applyBorder="1" applyAlignment="1">
      <alignment horizontal="center" vertical="center" shrinkToFit="1"/>
    </xf>
    <xf numFmtId="1" fontId="6" fillId="0" borderId="10" xfId="0" applyNumberFormat="1" applyFont="1" applyBorder="1" applyAlignment="1">
      <alignment horizontal="center" vertical="center" shrinkToFit="1"/>
    </xf>
    <xf numFmtId="1" fontId="6" fillId="0" borderId="11" xfId="0" applyNumberFormat="1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wrapText="1"/>
    </xf>
    <xf numFmtId="0" fontId="6" fillId="5" borderId="26" xfId="0" applyFont="1" applyFill="1" applyBorder="1"/>
    <xf numFmtId="0" fontId="6" fillId="4" borderId="29" xfId="0" applyFont="1" applyFill="1" applyBorder="1" applyAlignment="1">
      <alignment horizontal="center" vertical="center"/>
    </xf>
    <xf numFmtId="0" fontId="5" fillId="4" borderId="29" xfId="0" applyFont="1" applyFill="1" applyBorder="1" applyAlignment="1">
      <alignment horizontal="center" vertical="center"/>
    </xf>
    <xf numFmtId="164" fontId="6" fillId="4" borderId="35" xfId="0" applyNumberFormat="1" applyFont="1" applyFill="1" applyBorder="1" applyAlignment="1">
      <alignment horizontal="center" vertical="center"/>
    </xf>
    <xf numFmtId="0" fontId="0" fillId="0" borderId="10" xfId="0" applyBorder="1"/>
    <xf numFmtId="0" fontId="7" fillId="7" borderId="52" xfId="0" applyFont="1" applyFill="1" applyBorder="1" applyAlignment="1">
      <alignment horizontal="center" vertical="center" wrapText="1"/>
    </xf>
    <xf numFmtId="0" fontId="6" fillId="0" borderId="53" xfId="0" applyFont="1" applyBorder="1" applyAlignment="1">
      <alignment horizontal="left" vertical="center"/>
    </xf>
    <xf numFmtId="0" fontId="6" fillId="0" borderId="47" xfId="0" applyFont="1" applyBorder="1"/>
    <xf numFmtId="0" fontId="6" fillId="5" borderId="44" xfId="0" applyFont="1" applyFill="1" applyBorder="1" applyAlignment="1">
      <alignment horizontal="left" vertical="center"/>
    </xf>
    <xf numFmtId="0" fontId="6" fillId="5" borderId="32" xfId="0" applyFont="1" applyFill="1" applyBorder="1"/>
    <xf numFmtId="1" fontId="6" fillId="0" borderId="2" xfId="0" applyNumberFormat="1" applyFont="1" applyBorder="1" applyAlignment="1">
      <alignment horizontal="center" vertical="top" shrinkToFit="1"/>
    </xf>
    <xf numFmtId="0" fontId="4" fillId="11" borderId="18" xfId="0" applyFont="1" applyFill="1" applyBorder="1" applyAlignment="1">
      <alignment horizontal="center" wrapText="1"/>
    </xf>
    <xf numFmtId="0" fontId="5" fillId="11" borderId="19" xfId="0" applyFont="1" applyFill="1" applyBorder="1" applyAlignment="1">
      <alignment horizontal="center" wrapText="1"/>
    </xf>
    <xf numFmtId="0" fontId="5" fillId="11" borderId="30" xfId="0" applyFont="1" applyFill="1" applyBorder="1" applyAlignment="1">
      <alignment horizontal="center" wrapText="1"/>
    </xf>
    <xf numFmtId="0" fontId="5" fillId="11" borderId="20" xfId="0" applyFont="1" applyFill="1" applyBorder="1" applyAlignment="1">
      <alignment horizontal="center" wrapText="1"/>
    </xf>
    <xf numFmtId="0" fontId="6" fillId="4" borderId="2" xfId="0" applyFont="1" applyFill="1" applyBorder="1" applyAlignment="1">
      <alignment horizontal="center" vertical="center"/>
    </xf>
    <xf numFmtId="0" fontId="4" fillId="11" borderId="12" xfId="0" applyFont="1" applyFill="1" applyBorder="1" applyAlignment="1">
      <alignment horizontal="center" wrapText="1"/>
    </xf>
    <xf numFmtId="0" fontId="5" fillId="11" borderId="13" xfId="0" applyFont="1" applyFill="1" applyBorder="1" applyAlignment="1">
      <alignment horizontal="center" wrapText="1"/>
    </xf>
    <xf numFmtId="0" fontId="5" fillId="11" borderId="14" xfId="0" applyFont="1" applyFill="1" applyBorder="1" applyAlignment="1">
      <alignment horizontal="center" wrapText="1"/>
    </xf>
    <xf numFmtId="164" fontId="6" fillId="4" borderId="6" xfId="0" applyNumberFormat="1" applyFont="1" applyFill="1" applyBorder="1" applyAlignment="1">
      <alignment horizontal="center" vertical="center"/>
    </xf>
    <xf numFmtId="164" fontId="6" fillId="2" borderId="10" xfId="0" applyNumberFormat="1" applyFont="1" applyFill="1" applyBorder="1" applyAlignment="1">
      <alignment horizontal="center" vertical="center"/>
    </xf>
    <xf numFmtId="1" fontId="6" fillId="0" borderId="6" xfId="0" applyNumberFormat="1" applyFont="1" applyBorder="1" applyAlignment="1">
      <alignment horizontal="center" vertical="top" shrinkToFit="1"/>
    </xf>
    <xf numFmtId="0" fontId="6" fillId="0" borderId="51" xfId="0" applyFont="1" applyBorder="1" applyAlignment="1">
      <alignment horizontal="left" vertical="center"/>
    </xf>
    <xf numFmtId="0" fontId="6" fillId="6" borderId="6" xfId="0" applyFont="1" applyFill="1" applyBorder="1" applyAlignment="1">
      <alignment horizontal="center" vertical="center" wrapText="1"/>
    </xf>
    <xf numFmtId="1" fontId="6" fillId="0" borderId="5" xfId="0" applyNumberFormat="1" applyFont="1" applyBorder="1" applyAlignment="1">
      <alignment horizontal="center" vertical="center" shrinkToFit="1"/>
    </xf>
    <xf numFmtId="0" fontId="3" fillId="2" borderId="0" xfId="0" applyFont="1" applyFill="1" applyAlignment="1">
      <alignment horizontal="center" vertical="center"/>
    </xf>
    <xf numFmtId="0" fontId="0" fillId="0" borderId="0" xfId="0"/>
    <xf numFmtId="0" fontId="3" fillId="2" borderId="24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7" borderId="30" xfId="0" applyFont="1" applyFill="1" applyBorder="1" applyAlignment="1">
      <alignment horizontal="center" vertical="center" wrapText="1"/>
    </xf>
    <xf numFmtId="1" fontId="6" fillId="0" borderId="54" xfId="0" applyNumberFormat="1" applyFont="1" applyBorder="1" applyAlignment="1">
      <alignment horizontal="center" vertical="top" shrinkToFit="1"/>
    </xf>
    <xf numFmtId="1" fontId="6" fillId="0" borderId="41" xfId="0" applyNumberFormat="1" applyFont="1" applyBorder="1" applyAlignment="1">
      <alignment horizontal="center" vertical="top" shrinkToFit="1"/>
    </xf>
    <xf numFmtId="0" fontId="6" fillId="0" borderId="41" xfId="0" applyFont="1" applyBorder="1" applyAlignment="1">
      <alignment horizontal="center" vertical="center" wrapText="1"/>
    </xf>
    <xf numFmtId="1" fontId="6" fillId="0" borderId="37" xfId="0" applyNumberFormat="1" applyFont="1" applyBorder="1" applyAlignment="1">
      <alignment horizontal="center" vertical="top" shrinkToFit="1"/>
    </xf>
    <xf numFmtId="0" fontId="6" fillId="6" borderId="54" xfId="0" applyFont="1" applyFill="1" applyBorder="1" applyAlignment="1">
      <alignment horizontal="center" vertical="center" wrapText="1"/>
    </xf>
    <xf numFmtId="0" fontId="6" fillId="6" borderId="41" xfId="0" applyFont="1" applyFill="1" applyBorder="1" applyAlignment="1">
      <alignment horizontal="center" vertical="center" wrapText="1"/>
    </xf>
    <xf numFmtId="1" fontId="6" fillId="0" borderId="41" xfId="0" applyNumberFormat="1" applyFont="1" applyBorder="1" applyAlignment="1">
      <alignment horizontal="center" vertical="center" shrinkToFit="1"/>
    </xf>
    <xf numFmtId="1" fontId="6" fillId="0" borderId="37" xfId="0" applyNumberFormat="1" applyFont="1" applyBorder="1" applyAlignment="1">
      <alignment horizontal="center" vertical="center" shrinkToFit="1"/>
    </xf>
    <xf numFmtId="0" fontId="6" fillId="7" borderId="46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0" fillId="0" borderId="0" xfId="0"/>
    <xf numFmtId="164" fontId="6" fillId="0" borderId="0" xfId="0" applyNumberFormat="1" applyFont="1" applyBorder="1" applyAlignment="1">
      <alignment horizontal="center" vertical="center"/>
    </xf>
    <xf numFmtId="164" fontId="6" fillId="4" borderId="0" xfId="0" applyNumberFormat="1" applyFont="1" applyFill="1" applyBorder="1" applyAlignment="1">
      <alignment horizontal="center" vertical="center"/>
    </xf>
    <xf numFmtId="0" fontId="5" fillId="6" borderId="0" xfId="0" applyFont="1" applyFill="1" applyBorder="1" applyAlignment="1">
      <alignment horizontal="center" wrapText="1"/>
    </xf>
    <xf numFmtId="1" fontId="6" fillId="0" borderId="50" xfId="0" applyNumberFormat="1" applyFont="1" applyBorder="1" applyAlignment="1">
      <alignment horizontal="center" vertical="top" shrinkToFit="1"/>
    </xf>
    <xf numFmtId="1" fontId="6" fillId="0" borderId="55" xfId="0" applyNumberFormat="1" applyFont="1" applyBorder="1" applyAlignment="1">
      <alignment horizontal="center" vertical="top" shrinkToFit="1"/>
    </xf>
    <xf numFmtId="1" fontId="6" fillId="0" borderId="56" xfId="0" applyNumberFormat="1" applyFont="1" applyBorder="1" applyAlignment="1">
      <alignment horizontal="center" vertical="top" shrinkToFit="1"/>
    </xf>
    <xf numFmtId="0" fontId="0" fillId="0" borderId="0" xfId="0"/>
    <xf numFmtId="164" fontId="6" fillId="0" borderId="49" xfId="0" applyNumberFormat="1" applyFont="1" applyBorder="1" applyAlignment="1">
      <alignment horizontal="center" vertical="center"/>
    </xf>
    <xf numFmtId="1" fontId="6" fillId="0" borderId="25" xfId="0" applyNumberFormat="1" applyFont="1" applyBorder="1" applyAlignment="1">
      <alignment horizontal="center" vertical="top" shrinkToFit="1"/>
    </xf>
    <xf numFmtId="1" fontId="6" fillId="0" borderId="21" xfId="0" applyNumberFormat="1" applyFont="1" applyBorder="1" applyAlignment="1">
      <alignment horizontal="center" vertical="top" shrinkToFit="1"/>
    </xf>
    <xf numFmtId="1" fontId="6" fillId="0" borderId="43" xfId="0" applyNumberFormat="1" applyFont="1" applyBorder="1" applyAlignment="1">
      <alignment horizontal="center" vertical="top" shrinkToFit="1"/>
    </xf>
    <xf numFmtId="1" fontId="6" fillId="0" borderId="34" xfId="0" applyNumberFormat="1" applyFont="1" applyBorder="1" applyAlignment="1">
      <alignment horizontal="center" vertical="top" shrinkToFit="1"/>
    </xf>
    <xf numFmtId="1" fontId="6" fillId="0" borderId="0" xfId="0" applyNumberFormat="1" applyFont="1" applyBorder="1" applyAlignment="1">
      <alignment horizontal="center" vertical="top" shrinkToFit="1"/>
    </xf>
    <xf numFmtId="0" fontId="6" fillId="0" borderId="0" xfId="0" applyFont="1" applyBorder="1" applyAlignment="1">
      <alignment horizontal="left" vertical="center"/>
    </xf>
    <xf numFmtId="0" fontId="6" fillId="6" borderId="16" xfId="0" applyFont="1" applyFill="1" applyBorder="1" applyAlignment="1">
      <alignment horizontal="center" vertical="center"/>
    </xf>
    <xf numFmtId="0" fontId="6" fillId="6" borderId="3" xfId="0" applyFont="1" applyFill="1" applyBorder="1" applyAlignment="1">
      <alignment horizontal="center" vertical="center"/>
    </xf>
    <xf numFmtId="0" fontId="6" fillId="4" borderId="17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6" fillId="4" borderId="11" xfId="0" applyFont="1" applyFill="1" applyBorder="1" applyAlignment="1">
      <alignment horizontal="center" vertical="center"/>
    </xf>
    <xf numFmtId="0" fontId="6" fillId="6" borderId="25" xfId="0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5" fillId="6" borderId="16" xfId="0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6" fillId="4" borderId="14" xfId="0" applyFont="1" applyFill="1" applyBorder="1" applyAlignment="1">
      <alignment horizontal="center" vertical="center"/>
    </xf>
    <xf numFmtId="0" fontId="5" fillId="6" borderId="9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6" fillId="6" borderId="29" xfId="0" applyFont="1" applyFill="1" applyBorder="1" applyAlignment="1">
      <alignment horizontal="center" vertical="center"/>
    </xf>
    <xf numFmtId="0" fontId="6" fillId="4" borderId="40" xfId="0" applyFont="1" applyFill="1" applyBorder="1" applyAlignment="1">
      <alignment horizontal="center" vertical="center"/>
    </xf>
    <xf numFmtId="0" fontId="5" fillId="0" borderId="27" xfId="0" applyFont="1" applyBorder="1" applyAlignment="1">
      <alignment horizontal="center" vertical="center" wrapText="1"/>
    </xf>
    <xf numFmtId="0" fontId="0" fillId="0" borderId="27" xfId="0" applyBorder="1"/>
    <xf numFmtId="0" fontId="0" fillId="0" borderId="0" xfId="0"/>
    <xf numFmtId="0" fontId="5" fillId="0" borderId="28" xfId="0" applyFont="1" applyBorder="1" applyAlignment="1">
      <alignment horizontal="center" vertical="center" wrapText="1"/>
    </xf>
    <xf numFmtId="0" fontId="5" fillId="6" borderId="2" xfId="0" applyFont="1" applyFill="1" applyBorder="1" applyAlignment="1">
      <alignment horizontal="center" vertical="center"/>
    </xf>
    <xf numFmtId="0" fontId="5" fillId="6" borderId="25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4" borderId="35" xfId="0" applyFont="1" applyFill="1" applyBorder="1" applyAlignment="1">
      <alignment horizontal="center" vertical="center"/>
    </xf>
    <xf numFmtId="0" fontId="6" fillId="8" borderId="14" xfId="0" applyFont="1" applyFill="1" applyBorder="1" applyAlignment="1">
      <alignment horizontal="center" vertical="center"/>
    </xf>
    <xf numFmtId="0" fontId="6" fillId="8" borderId="35" xfId="0" applyFont="1" applyFill="1" applyBorder="1" applyAlignment="1">
      <alignment horizontal="center" vertical="center"/>
    </xf>
    <xf numFmtId="0" fontId="5" fillId="6" borderId="12" xfId="0" applyFont="1" applyFill="1" applyBorder="1" applyAlignment="1">
      <alignment horizontal="center" vertical="center"/>
    </xf>
    <xf numFmtId="0" fontId="6" fillId="8" borderId="36" xfId="0" applyFont="1" applyFill="1" applyBorder="1" applyAlignment="1">
      <alignment horizontal="center" vertical="center"/>
    </xf>
    <xf numFmtId="0" fontId="6" fillId="8" borderId="37" xfId="0" applyFont="1" applyFill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6" fillId="4" borderId="38" xfId="0" applyFont="1" applyFill="1" applyBorder="1" applyAlignment="1">
      <alignment horizontal="center" vertical="center"/>
    </xf>
    <xf numFmtId="0" fontId="6" fillId="8" borderId="38" xfId="0" applyFont="1" applyFill="1" applyBorder="1" applyAlignment="1">
      <alignment horizontal="center" vertical="center"/>
    </xf>
    <xf numFmtId="0" fontId="6" fillId="8" borderId="17" xfId="0" applyFont="1" applyFill="1" applyBorder="1" applyAlignment="1">
      <alignment horizontal="center" vertical="center"/>
    </xf>
    <xf numFmtId="0" fontId="6" fillId="6" borderId="25" xfId="0" applyFont="1" applyFill="1" applyBorder="1" applyAlignment="1">
      <alignment horizontal="center" vertical="center" shrinkToFit="1"/>
    </xf>
    <xf numFmtId="0" fontId="6" fillId="6" borderId="16" xfId="0" applyFont="1" applyFill="1" applyBorder="1" applyAlignment="1">
      <alignment horizontal="center" vertical="center" shrinkToFit="1"/>
    </xf>
    <xf numFmtId="0" fontId="5" fillId="6" borderId="29" xfId="0" applyFont="1" applyFill="1" applyBorder="1" applyAlignment="1">
      <alignment horizontal="center" vertical="center"/>
    </xf>
    <xf numFmtId="0" fontId="3" fillId="2" borderId="39" xfId="0" applyFont="1" applyFill="1" applyBorder="1" applyAlignment="1">
      <alignment horizontal="center" vertical="center"/>
    </xf>
    <xf numFmtId="0" fontId="6" fillId="8" borderId="4" xfId="0" applyFont="1" applyFill="1" applyBorder="1" applyAlignment="1">
      <alignment horizontal="center" vertical="center"/>
    </xf>
    <xf numFmtId="0" fontId="6" fillId="6" borderId="12" xfId="0" applyFont="1" applyFill="1" applyBorder="1" applyAlignment="1">
      <alignment horizontal="center" vertical="center"/>
    </xf>
    <xf numFmtId="0" fontId="6" fillId="4" borderId="42" xfId="0" applyFont="1" applyFill="1" applyBorder="1" applyAlignment="1">
      <alignment horizontal="center" vertical="center"/>
    </xf>
    <xf numFmtId="0" fontId="6" fillId="4" borderId="41" xfId="0" applyFont="1" applyFill="1" applyBorder="1" applyAlignment="1">
      <alignment horizontal="center" vertical="center"/>
    </xf>
    <xf numFmtId="0" fontId="12" fillId="0" borderId="57" xfId="0" applyFont="1" applyBorder="1" applyAlignment="1">
      <alignment horizontal="center"/>
    </xf>
    <xf numFmtId="0" fontId="11" fillId="0" borderId="57" xfId="0" applyFont="1" applyBorder="1" applyAlignment="1">
      <alignment horizontal="center"/>
    </xf>
    <xf numFmtId="0" fontId="0" fillId="5" borderId="25" xfId="0" applyFill="1" applyBorder="1" applyAlignment="1">
      <alignment horizontal="center" vertical="center"/>
    </xf>
    <xf numFmtId="0" fontId="0" fillId="5" borderId="16" xfId="0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3B3B"/>
      <color rgb="FFF99E2F"/>
      <color rgb="FFEA8E42"/>
      <color rgb="FFEEA264"/>
      <color rgb="FF99FF99"/>
      <color rgb="FFF0F43E"/>
      <color rgb="FFF5EE67"/>
      <color rgb="FF9EE9F8"/>
      <color rgb="FF81E9F7"/>
      <color rgb="FF93EDE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3"/>
  <sheetViews>
    <sheetView zoomScale="80" zoomScaleNormal="80" workbookViewId="0">
      <selection sqref="A1:C23"/>
    </sheetView>
  </sheetViews>
  <sheetFormatPr defaultRowHeight="12.75" x14ac:dyDescent="0.2"/>
  <cols>
    <col min="1" max="1" width="27.5703125" customWidth="1"/>
    <col min="2" max="2" width="12.7109375" customWidth="1"/>
  </cols>
  <sheetData>
    <row r="1" spans="1:3" ht="24" customHeight="1" thickBot="1" x14ac:dyDescent="0.25">
      <c r="A1" s="182" t="s">
        <v>114</v>
      </c>
      <c r="B1" s="193"/>
      <c r="C1" s="192"/>
    </row>
    <row r="2" spans="1:3" ht="24" customHeight="1" x14ac:dyDescent="0.2">
      <c r="A2" s="183" t="s">
        <v>115</v>
      </c>
      <c r="B2" s="195">
        <v>900</v>
      </c>
      <c r="C2" s="197"/>
    </row>
    <row r="3" spans="1:3" ht="24" customHeight="1" x14ac:dyDescent="0.2">
      <c r="A3" s="185" t="s">
        <v>32</v>
      </c>
      <c r="B3" s="196">
        <v>900</v>
      </c>
      <c r="C3" s="198"/>
    </row>
    <row r="4" spans="1:3" ht="24" customHeight="1" x14ac:dyDescent="0.2">
      <c r="A4" s="183" t="s">
        <v>107</v>
      </c>
      <c r="B4" s="196">
        <v>900</v>
      </c>
      <c r="C4" s="198"/>
    </row>
    <row r="5" spans="1:3" ht="24" customHeight="1" x14ac:dyDescent="0.2">
      <c r="A5" s="183" t="s">
        <v>48</v>
      </c>
      <c r="B5" s="196">
        <v>900</v>
      </c>
      <c r="C5" s="198"/>
    </row>
    <row r="6" spans="1:3" ht="24" customHeight="1" x14ac:dyDescent="0.2">
      <c r="A6" s="183" t="s">
        <v>111</v>
      </c>
      <c r="B6" s="196">
        <v>500</v>
      </c>
      <c r="C6" s="199">
        <v>0.5</v>
      </c>
    </row>
    <row r="7" spans="1:3" ht="24" customHeight="1" x14ac:dyDescent="0.2">
      <c r="A7" s="183" t="s">
        <v>31</v>
      </c>
      <c r="B7" s="196">
        <v>900</v>
      </c>
      <c r="C7" s="200"/>
    </row>
    <row r="8" spans="1:3" ht="24" customHeight="1" x14ac:dyDescent="0.2">
      <c r="A8" s="186" t="s">
        <v>116</v>
      </c>
      <c r="B8" s="196">
        <v>500</v>
      </c>
      <c r="C8" s="199">
        <v>0.5</v>
      </c>
    </row>
    <row r="9" spans="1:3" ht="24" customHeight="1" x14ac:dyDescent="0.2">
      <c r="A9" s="186" t="s">
        <v>109</v>
      </c>
      <c r="B9" s="196">
        <v>500</v>
      </c>
      <c r="C9" s="199">
        <v>0.5</v>
      </c>
    </row>
    <row r="10" spans="1:3" ht="24" customHeight="1" x14ac:dyDescent="0.2">
      <c r="A10" s="185" t="s">
        <v>34</v>
      </c>
      <c r="B10" s="196">
        <v>900</v>
      </c>
      <c r="C10" s="198"/>
    </row>
    <row r="11" spans="1:3" ht="24" customHeight="1" x14ac:dyDescent="0.2">
      <c r="A11" s="186" t="s">
        <v>86</v>
      </c>
      <c r="B11" s="196">
        <v>900</v>
      </c>
      <c r="C11" s="198"/>
    </row>
    <row r="12" spans="1:3" ht="24" customHeight="1" x14ac:dyDescent="0.25">
      <c r="A12" s="187" t="s">
        <v>29</v>
      </c>
      <c r="B12" s="196">
        <v>900</v>
      </c>
      <c r="C12" s="198"/>
    </row>
    <row r="13" spans="1:3" ht="24" customHeight="1" x14ac:dyDescent="0.2">
      <c r="A13" s="185" t="s">
        <v>52</v>
      </c>
      <c r="B13" s="196">
        <v>800</v>
      </c>
      <c r="C13" s="198"/>
    </row>
    <row r="14" spans="1:3" ht="24" customHeight="1" x14ac:dyDescent="0.2">
      <c r="A14" s="186" t="s">
        <v>88</v>
      </c>
      <c r="B14" s="196">
        <v>900</v>
      </c>
      <c r="C14" s="198"/>
    </row>
    <row r="15" spans="1:3" ht="24" customHeight="1" x14ac:dyDescent="0.2">
      <c r="A15" s="186" t="s">
        <v>87</v>
      </c>
      <c r="B15" s="196">
        <v>800</v>
      </c>
      <c r="C15" s="198"/>
    </row>
    <row r="16" spans="1:3" ht="24" customHeight="1" x14ac:dyDescent="0.2">
      <c r="A16" s="186" t="s">
        <v>112</v>
      </c>
      <c r="B16" s="196">
        <v>900</v>
      </c>
      <c r="C16" s="198"/>
    </row>
    <row r="17" spans="1:3" ht="24" customHeight="1" x14ac:dyDescent="0.2">
      <c r="A17" s="186" t="s">
        <v>47</v>
      </c>
      <c r="B17" s="196">
        <v>800</v>
      </c>
      <c r="C17" s="198"/>
    </row>
    <row r="18" spans="1:3" ht="24" customHeight="1" x14ac:dyDescent="0.2">
      <c r="A18" s="186"/>
      <c r="B18" s="196"/>
      <c r="C18" s="184"/>
    </row>
    <row r="19" spans="1:3" ht="24" customHeight="1" x14ac:dyDescent="0.2">
      <c r="A19" s="188"/>
      <c r="B19" s="196"/>
      <c r="C19" s="184"/>
    </row>
    <row r="20" spans="1:3" ht="24" customHeight="1" x14ac:dyDescent="0.2">
      <c r="A20" s="188"/>
      <c r="B20" s="196"/>
      <c r="C20" s="184"/>
    </row>
    <row r="21" spans="1:3" ht="24" customHeight="1" x14ac:dyDescent="0.2">
      <c r="A21" s="188"/>
      <c r="B21" s="196"/>
      <c r="C21" s="184"/>
    </row>
    <row r="22" spans="1:3" ht="23.25" customHeight="1" thickBot="1" x14ac:dyDescent="0.3">
      <c r="A22" s="189"/>
      <c r="B22" s="190"/>
      <c r="C22" s="191"/>
    </row>
    <row r="23" spans="1:3" ht="15" x14ac:dyDescent="0.2">
      <c r="B23" s="194">
        <f>SUM(B1:B22)</f>
        <v>12900</v>
      </c>
    </row>
  </sheetData>
  <pageMargins left="0.7" right="0.7" top="0.75" bottom="0.75" header="0.3" footer="0.3"/>
  <pageSetup paperSize="9" orientation="portrait" horizontalDpi="120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5:O20"/>
  <sheetViews>
    <sheetView workbookViewId="0">
      <selection activeCell="E34" sqref="E34"/>
    </sheetView>
  </sheetViews>
  <sheetFormatPr defaultRowHeight="12.75" x14ac:dyDescent="0.2"/>
  <cols>
    <col min="4" max="4" width="22.7109375" customWidth="1"/>
  </cols>
  <sheetData>
    <row r="5" spans="3:15" ht="21.75" thickBot="1" x14ac:dyDescent="0.3">
      <c r="C5" s="11"/>
      <c r="D5" s="54"/>
      <c r="E5" s="54"/>
      <c r="F5" s="309" t="s">
        <v>17</v>
      </c>
      <c r="G5" s="309"/>
      <c r="H5" s="309"/>
      <c r="I5" s="309"/>
      <c r="J5" s="309"/>
      <c r="K5" s="309"/>
      <c r="L5" s="54"/>
      <c r="M5" s="54"/>
      <c r="N5" s="54"/>
    </row>
    <row r="6" spans="3:15" ht="32.25" thickBot="1" x14ac:dyDescent="0.3">
      <c r="C6" s="1" t="s">
        <v>11</v>
      </c>
      <c r="D6" s="41" t="s">
        <v>12</v>
      </c>
      <c r="E6" s="41" t="s">
        <v>1</v>
      </c>
      <c r="F6" s="41" t="s">
        <v>2</v>
      </c>
      <c r="G6" s="41" t="s">
        <v>3</v>
      </c>
      <c r="H6" s="41" t="s">
        <v>4</v>
      </c>
      <c r="I6" s="41" t="s">
        <v>5</v>
      </c>
      <c r="J6" s="41" t="s">
        <v>6</v>
      </c>
      <c r="K6" s="41" t="s">
        <v>7</v>
      </c>
      <c r="L6" s="41" t="s">
        <v>14</v>
      </c>
      <c r="M6" s="41" t="s">
        <v>15</v>
      </c>
      <c r="N6" s="55" t="s">
        <v>18</v>
      </c>
    </row>
    <row r="7" spans="3:15" ht="15.75" x14ac:dyDescent="0.25">
      <c r="C7" s="306">
        <v>1</v>
      </c>
      <c r="D7" s="56" t="s">
        <v>41</v>
      </c>
      <c r="E7" s="8">
        <v>142</v>
      </c>
      <c r="F7" s="8">
        <v>147</v>
      </c>
      <c r="G7" s="8">
        <v>141</v>
      </c>
      <c r="H7" s="8">
        <v>126</v>
      </c>
      <c r="I7" s="7">
        <v>132</v>
      </c>
      <c r="J7" s="7">
        <v>124</v>
      </c>
      <c r="K7" s="57">
        <v>60</v>
      </c>
      <c r="L7" s="58">
        <f t="shared" ref="L7:L20" si="0">SUM(E7:K7)</f>
        <v>872</v>
      </c>
      <c r="M7" s="59">
        <f t="shared" ref="M7:M20" si="1">L7/6</f>
        <v>145.33333333333334</v>
      </c>
      <c r="N7" s="308">
        <f>SUM(L7:L8)</f>
        <v>1835</v>
      </c>
      <c r="O7">
        <v>7</v>
      </c>
    </row>
    <row r="8" spans="3:15" ht="15.75" x14ac:dyDescent="0.25">
      <c r="C8" s="307"/>
      <c r="D8" s="60" t="s">
        <v>27</v>
      </c>
      <c r="E8" s="14">
        <v>204</v>
      </c>
      <c r="F8" s="14">
        <v>162</v>
      </c>
      <c r="G8" s="14">
        <v>159</v>
      </c>
      <c r="H8" s="14">
        <v>150</v>
      </c>
      <c r="I8" s="34">
        <v>137</v>
      </c>
      <c r="J8" s="34">
        <v>151</v>
      </c>
      <c r="K8" s="61"/>
      <c r="L8" s="25">
        <f t="shared" si="0"/>
        <v>963</v>
      </c>
      <c r="M8" s="62">
        <f t="shared" si="1"/>
        <v>160.5</v>
      </c>
      <c r="N8" s="287"/>
    </row>
    <row r="9" spans="3:15" ht="15.75" x14ac:dyDescent="0.25">
      <c r="C9" s="292">
        <v>1</v>
      </c>
      <c r="D9" s="60" t="s">
        <v>34</v>
      </c>
      <c r="E9" s="94">
        <v>145</v>
      </c>
      <c r="F9" s="94">
        <v>167</v>
      </c>
      <c r="G9" s="94">
        <v>134</v>
      </c>
      <c r="H9" s="94">
        <v>143</v>
      </c>
      <c r="I9" s="95">
        <v>189</v>
      </c>
      <c r="J9" s="95">
        <v>149</v>
      </c>
      <c r="K9" s="96">
        <v>60</v>
      </c>
      <c r="L9" s="25">
        <f t="shared" si="0"/>
        <v>987</v>
      </c>
      <c r="M9" s="97">
        <f t="shared" si="1"/>
        <v>164.5</v>
      </c>
      <c r="N9" s="286">
        <f>SUM(L9:L10)</f>
        <v>2084</v>
      </c>
      <c r="O9">
        <v>1</v>
      </c>
    </row>
    <row r="10" spans="3:15" ht="15.75" x14ac:dyDescent="0.25">
      <c r="C10" s="307"/>
      <c r="D10" s="63" t="s">
        <v>30</v>
      </c>
      <c r="E10" s="98">
        <v>145</v>
      </c>
      <c r="F10" s="98">
        <v>244</v>
      </c>
      <c r="G10" s="98">
        <v>183</v>
      </c>
      <c r="H10" s="98">
        <v>190</v>
      </c>
      <c r="I10" s="98">
        <v>144</v>
      </c>
      <c r="J10" s="98">
        <v>191</v>
      </c>
      <c r="K10" s="96"/>
      <c r="L10" s="30">
        <f t="shared" si="0"/>
        <v>1097</v>
      </c>
      <c r="M10" s="97">
        <f t="shared" si="1"/>
        <v>182.83333333333334</v>
      </c>
      <c r="N10" s="287"/>
    </row>
    <row r="11" spans="3:15" ht="15.75" x14ac:dyDescent="0.25">
      <c r="C11" s="292">
        <v>3</v>
      </c>
      <c r="D11" s="63" t="s">
        <v>32</v>
      </c>
      <c r="E11" s="94">
        <v>179</v>
      </c>
      <c r="F11" s="94">
        <v>113</v>
      </c>
      <c r="G11" s="94">
        <v>150</v>
      </c>
      <c r="H11" s="94">
        <v>126</v>
      </c>
      <c r="I11" s="99">
        <v>159</v>
      </c>
      <c r="J11" s="99">
        <v>169</v>
      </c>
      <c r="K11" s="65">
        <v>60</v>
      </c>
      <c r="L11" s="30">
        <f t="shared" si="0"/>
        <v>956</v>
      </c>
      <c r="M11" s="66">
        <f t="shared" si="1"/>
        <v>159.33333333333334</v>
      </c>
      <c r="N11" s="287">
        <f>SUM(L11:L12)</f>
        <v>1927</v>
      </c>
      <c r="O11">
        <v>4</v>
      </c>
    </row>
    <row r="12" spans="3:15" ht="16.5" thickBot="1" x14ac:dyDescent="0.3">
      <c r="C12" s="294"/>
      <c r="D12" s="67" t="s">
        <v>28</v>
      </c>
      <c r="E12" s="100">
        <v>130</v>
      </c>
      <c r="F12" s="100">
        <v>158</v>
      </c>
      <c r="G12" s="100">
        <v>166</v>
      </c>
      <c r="H12" s="100">
        <v>177</v>
      </c>
      <c r="I12" s="101">
        <v>181</v>
      </c>
      <c r="J12" s="101">
        <v>159</v>
      </c>
      <c r="K12" s="68"/>
      <c r="L12" s="51">
        <f t="shared" si="0"/>
        <v>971</v>
      </c>
      <c r="M12" s="69">
        <f t="shared" si="1"/>
        <v>161.83333333333334</v>
      </c>
      <c r="N12" s="288"/>
    </row>
    <row r="13" spans="3:15" ht="15.75" x14ac:dyDescent="0.25">
      <c r="C13" s="284">
        <v>2</v>
      </c>
      <c r="D13" s="102" t="s">
        <v>31</v>
      </c>
      <c r="E13" s="103">
        <v>146</v>
      </c>
      <c r="F13" s="103">
        <v>206</v>
      </c>
      <c r="G13" s="103">
        <v>137</v>
      </c>
      <c r="H13" s="103">
        <v>164</v>
      </c>
      <c r="I13" s="25">
        <v>145</v>
      </c>
      <c r="J13" s="25">
        <v>158</v>
      </c>
      <c r="K13" s="104">
        <v>60</v>
      </c>
      <c r="L13" s="25">
        <f t="shared" si="0"/>
        <v>1016</v>
      </c>
      <c r="M13" s="105">
        <f t="shared" si="1"/>
        <v>169.33333333333334</v>
      </c>
      <c r="N13" s="286">
        <f>SUM(L13:L14)</f>
        <v>1951</v>
      </c>
      <c r="O13">
        <v>2</v>
      </c>
    </row>
    <row r="14" spans="3:15" ht="15.75" x14ac:dyDescent="0.25">
      <c r="C14" s="285"/>
      <c r="D14" s="29" t="s">
        <v>25</v>
      </c>
      <c r="E14" s="65">
        <v>181</v>
      </c>
      <c r="F14" s="65">
        <v>155</v>
      </c>
      <c r="G14" s="65">
        <v>168</v>
      </c>
      <c r="H14" s="65">
        <v>121</v>
      </c>
      <c r="I14" s="30">
        <v>147</v>
      </c>
      <c r="J14" s="30">
        <v>163</v>
      </c>
      <c r="K14" s="104"/>
      <c r="L14" s="25">
        <f t="shared" si="0"/>
        <v>935</v>
      </c>
      <c r="M14" s="97">
        <f t="shared" si="1"/>
        <v>155.83333333333334</v>
      </c>
      <c r="N14" s="287"/>
    </row>
    <row r="15" spans="3:15" ht="15.75" x14ac:dyDescent="0.25">
      <c r="C15" s="285">
        <v>5</v>
      </c>
      <c r="D15" s="106" t="s">
        <v>42</v>
      </c>
      <c r="E15" s="94">
        <v>85</v>
      </c>
      <c r="F15" s="94">
        <v>185</v>
      </c>
      <c r="G15" s="94">
        <v>120</v>
      </c>
      <c r="H15" s="94">
        <v>143</v>
      </c>
      <c r="I15" s="95">
        <v>145</v>
      </c>
      <c r="J15" s="95">
        <v>160</v>
      </c>
      <c r="K15" s="107">
        <v>60</v>
      </c>
      <c r="L15" s="25">
        <f t="shared" si="0"/>
        <v>898</v>
      </c>
      <c r="M15" s="105">
        <f t="shared" si="1"/>
        <v>149.66666666666666</v>
      </c>
      <c r="N15" s="286">
        <f>SUM(L15:L16)</f>
        <v>1901</v>
      </c>
      <c r="O15">
        <v>5</v>
      </c>
    </row>
    <row r="16" spans="3:15" ht="15.75" x14ac:dyDescent="0.25">
      <c r="C16" s="285"/>
      <c r="D16" s="63" t="s">
        <v>40</v>
      </c>
      <c r="E16" s="94">
        <v>148</v>
      </c>
      <c r="F16" s="94">
        <v>177</v>
      </c>
      <c r="G16" s="94">
        <v>167</v>
      </c>
      <c r="H16" s="94">
        <v>180</v>
      </c>
      <c r="I16" s="98">
        <v>186</v>
      </c>
      <c r="J16" s="98">
        <v>145</v>
      </c>
      <c r="K16" s="94"/>
      <c r="L16" s="30">
        <f t="shared" si="0"/>
        <v>1003</v>
      </c>
      <c r="M16" s="97">
        <f t="shared" si="1"/>
        <v>167.16666666666666</v>
      </c>
      <c r="N16" s="287"/>
    </row>
    <row r="17" spans="3:15" ht="15.75" x14ac:dyDescent="0.25">
      <c r="C17" s="285">
        <v>3</v>
      </c>
      <c r="D17" s="108" t="s">
        <v>33</v>
      </c>
      <c r="E17" s="26">
        <v>128</v>
      </c>
      <c r="F17" s="26">
        <v>118</v>
      </c>
      <c r="G17" s="26">
        <v>213</v>
      </c>
      <c r="H17" s="26">
        <v>181</v>
      </c>
      <c r="I17" s="26">
        <v>163</v>
      </c>
      <c r="J17" s="30">
        <v>146</v>
      </c>
      <c r="K17" s="107">
        <v>60</v>
      </c>
      <c r="L17" s="25">
        <f t="shared" si="0"/>
        <v>1009</v>
      </c>
      <c r="M17" s="105">
        <f t="shared" si="1"/>
        <v>168.16666666666666</v>
      </c>
      <c r="N17" s="286">
        <f>SUM(L17:L18)</f>
        <v>1951</v>
      </c>
      <c r="O17">
        <v>3</v>
      </c>
    </row>
    <row r="18" spans="3:15" ht="15.75" x14ac:dyDescent="0.25">
      <c r="C18" s="285"/>
      <c r="D18" s="29" t="s">
        <v>43</v>
      </c>
      <c r="E18" s="65">
        <v>145</v>
      </c>
      <c r="F18" s="65">
        <v>142</v>
      </c>
      <c r="G18" s="65">
        <v>157</v>
      </c>
      <c r="H18" s="65">
        <v>173</v>
      </c>
      <c r="I18" s="30">
        <v>185</v>
      </c>
      <c r="J18" s="30">
        <v>140</v>
      </c>
      <c r="K18" s="94"/>
      <c r="L18" s="25">
        <f t="shared" si="0"/>
        <v>942</v>
      </c>
      <c r="M18" s="97">
        <f t="shared" si="1"/>
        <v>157</v>
      </c>
      <c r="N18" s="287"/>
    </row>
    <row r="19" spans="3:15" ht="15.75" x14ac:dyDescent="0.25">
      <c r="C19" s="289">
        <v>7</v>
      </c>
      <c r="D19" s="12" t="s">
        <v>29</v>
      </c>
      <c r="E19" s="14">
        <v>114</v>
      </c>
      <c r="F19" s="14">
        <v>147</v>
      </c>
      <c r="G19" s="14">
        <v>105</v>
      </c>
      <c r="H19" s="14">
        <v>119</v>
      </c>
      <c r="I19" s="71">
        <v>135</v>
      </c>
      <c r="J19" s="71">
        <v>136</v>
      </c>
      <c r="K19" s="14">
        <v>60</v>
      </c>
      <c r="L19" s="25">
        <f t="shared" si="0"/>
        <v>816</v>
      </c>
      <c r="M19" s="70">
        <f t="shared" si="1"/>
        <v>136</v>
      </c>
      <c r="N19" s="286">
        <f>SUM(L19:L20)</f>
        <v>1893</v>
      </c>
      <c r="O19">
        <v>6</v>
      </c>
    </row>
    <row r="20" spans="3:15" ht="15.75" x14ac:dyDescent="0.25">
      <c r="C20" s="290"/>
      <c r="D20" s="12" t="s">
        <v>36</v>
      </c>
      <c r="E20" s="14">
        <v>149</v>
      </c>
      <c r="F20" s="14">
        <v>171</v>
      </c>
      <c r="G20" s="14">
        <v>184</v>
      </c>
      <c r="H20" s="14">
        <v>204</v>
      </c>
      <c r="I20" s="64">
        <v>209</v>
      </c>
      <c r="J20" s="64">
        <v>160</v>
      </c>
      <c r="K20" s="35"/>
      <c r="L20" s="25">
        <f t="shared" si="0"/>
        <v>1077</v>
      </c>
      <c r="M20" s="70">
        <f t="shared" si="1"/>
        <v>179.5</v>
      </c>
      <c r="N20" s="287"/>
    </row>
  </sheetData>
  <mergeCells count="15">
    <mergeCell ref="C19:C20"/>
    <mergeCell ref="N19:N20"/>
    <mergeCell ref="C13:C14"/>
    <mergeCell ref="N13:N14"/>
    <mergeCell ref="C15:C16"/>
    <mergeCell ref="N15:N16"/>
    <mergeCell ref="C17:C18"/>
    <mergeCell ref="N17:N18"/>
    <mergeCell ref="C11:C12"/>
    <mergeCell ref="N11:N12"/>
    <mergeCell ref="F5:K5"/>
    <mergeCell ref="C7:C8"/>
    <mergeCell ref="N7:N8"/>
    <mergeCell ref="C9:C10"/>
    <mergeCell ref="N9:N10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workbookViewId="0">
      <selection sqref="A1:B17"/>
    </sheetView>
  </sheetViews>
  <sheetFormatPr defaultRowHeight="12.75" x14ac:dyDescent="0.2"/>
  <cols>
    <col min="1" max="1" width="21.42578125" customWidth="1"/>
  </cols>
  <sheetData>
    <row r="1" spans="1:2" ht="18" customHeight="1" x14ac:dyDescent="0.2">
      <c r="A1" s="83" t="s">
        <v>25</v>
      </c>
      <c r="B1" s="83">
        <v>900</v>
      </c>
    </row>
    <row r="2" spans="1:2" ht="18" customHeight="1" x14ac:dyDescent="0.2">
      <c r="A2" s="83" t="s">
        <v>43</v>
      </c>
      <c r="B2" s="83">
        <v>900</v>
      </c>
    </row>
    <row r="3" spans="1:2" ht="18" customHeight="1" x14ac:dyDescent="0.2">
      <c r="A3" s="83" t="s">
        <v>26</v>
      </c>
      <c r="B3" s="83">
        <v>800</v>
      </c>
    </row>
    <row r="4" spans="1:2" ht="18" customHeight="1" x14ac:dyDescent="0.2">
      <c r="A4" s="83" t="s">
        <v>27</v>
      </c>
      <c r="B4" s="83">
        <v>900</v>
      </c>
    </row>
    <row r="5" spans="1:2" ht="18" customHeight="1" x14ac:dyDescent="0.2">
      <c r="A5" s="83" t="s">
        <v>44</v>
      </c>
      <c r="B5" s="83">
        <v>800</v>
      </c>
    </row>
    <row r="6" spans="1:2" ht="18" customHeight="1" x14ac:dyDescent="0.2">
      <c r="A6" s="83" t="s">
        <v>28</v>
      </c>
      <c r="B6" s="83">
        <v>900</v>
      </c>
    </row>
    <row r="7" spans="1:2" ht="18" customHeight="1" x14ac:dyDescent="0.2">
      <c r="A7" s="83" t="s">
        <v>29</v>
      </c>
      <c r="B7" s="83">
        <v>900</v>
      </c>
    </row>
    <row r="8" spans="1:2" ht="18" customHeight="1" x14ac:dyDescent="0.2">
      <c r="A8" s="83" t="s">
        <v>30</v>
      </c>
      <c r="B8" s="83">
        <v>900</v>
      </c>
    </row>
    <row r="9" spans="1:2" ht="18" customHeight="1" x14ac:dyDescent="0.2">
      <c r="A9" s="83" t="s">
        <v>31</v>
      </c>
      <c r="B9" s="83">
        <v>900</v>
      </c>
    </row>
    <row r="10" spans="1:2" ht="18" customHeight="1" x14ac:dyDescent="0.2">
      <c r="A10" s="83" t="s">
        <v>32</v>
      </c>
      <c r="B10" s="83">
        <v>900</v>
      </c>
    </row>
    <row r="11" spans="1:2" ht="18" customHeight="1" x14ac:dyDescent="0.2">
      <c r="A11" s="83" t="s">
        <v>33</v>
      </c>
      <c r="B11" s="83">
        <v>900</v>
      </c>
    </row>
    <row r="12" spans="1:2" ht="18" customHeight="1" x14ac:dyDescent="0.2">
      <c r="A12" s="83" t="s">
        <v>34</v>
      </c>
      <c r="B12" s="83">
        <v>900</v>
      </c>
    </row>
    <row r="13" spans="1:2" ht="18" customHeight="1" x14ac:dyDescent="0.2">
      <c r="A13" s="83" t="s">
        <v>35</v>
      </c>
      <c r="B13" s="83">
        <v>900</v>
      </c>
    </row>
    <row r="14" spans="1:2" ht="18" customHeight="1" x14ac:dyDescent="0.2">
      <c r="A14" s="83" t="s">
        <v>36</v>
      </c>
      <c r="B14" s="83">
        <v>900</v>
      </c>
    </row>
    <row r="15" spans="1:2" ht="18" customHeight="1" x14ac:dyDescent="0.2">
      <c r="A15" s="83" t="s">
        <v>45</v>
      </c>
      <c r="B15" s="83">
        <v>800</v>
      </c>
    </row>
    <row r="16" spans="1:2" ht="18" customHeight="1" x14ac:dyDescent="0.2">
      <c r="A16" s="83" t="s">
        <v>41</v>
      </c>
      <c r="B16" s="83">
        <v>900</v>
      </c>
    </row>
    <row r="17" spans="1:7" ht="18" customHeight="1" x14ac:dyDescent="0.2">
      <c r="A17" s="83" t="s">
        <v>40</v>
      </c>
      <c r="B17" s="83">
        <v>900</v>
      </c>
    </row>
    <row r="18" spans="1:7" x14ac:dyDescent="0.2">
      <c r="B18">
        <f>SUM(B1:B17)</f>
        <v>15000</v>
      </c>
    </row>
    <row r="25" spans="1:7" x14ac:dyDescent="0.2">
      <c r="G25" s="83"/>
    </row>
  </sheetData>
  <pageMargins left="0.7" right="0.7" top="0.75" bottom="0.75" header="0.3" footer="0.3"/>
  <pageSetup paperSize="9" orientation="portrait" horizontalDpi="120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3"/>
  <sheetViews>
    <sheetView view="pageBreakPreview" zoomScaleNormal="100" zoomScaleSheetLayoutView="100" workbookViewId="0">
      <selection activeCell="I11" sqref="I11"/>
    </sheetView>
  </sheetViews>
  <sheetFormatPr defaultRowHeight="12.75" x14ac:dyDescent="0.2"/>
  <cols>
    <col min="2" max="2" width="24.28515625" customWidth="1"/>
  </cols>
  <sheetData>
    <row r="1" spans="1:14" ht="20.25" x14ac:dyDescent="0.2">
      <c r="A1" s="296" t="s">
        <v>8</v>
      </c>
      <c r="B1" s="296"/>
      <c r="C1" s="296"/>
      <c r="D1" s="296"/>
      <c r="E1" s="296"/>
      <c r="F1" s="296"/>
      <c r="G1" s="296"/>
      <c r="H1" s="296"/>
      <c r="I1" s="296"/>
      <c r="J1" s="296"/>
      <c r="K1" s="296"/>
      <c r="L1" s="296"/>
    </row>
    <row r="2" spans="1:14" ht="28.5" x14ac:dyDescent="0.2">
      <c r="A2" s="297" t="s">
        <v>75</v>
      </c>
      <c r="B2" s="297"/>
      <c r="C2" s="297"/>
      <c r="D2" s="297"/>
      <c r="E2" s="297"/>
      <c r="F2" s="297"/>
      <c r="G2" s="297"/>
      <c r="H2" s="297"/>
      <c r="I2" s="297"/>
      <c r="J2" s="297"/>
      <c r="K2" s="297"/>
      <c r="L2" s="297"/>
    </row>
    <row r="3" spans="1:14" ht="21" x14ac:dyDescent="0.2">
      <c r="A3" s="298" t="s">
        <v>9</v>
      </c>
      <c r="B3" s="298"/>
      <c r="C3" s="298"/>
      <c r="D3" s="298"/>
      <c r="E3" s="298"/>
      <c r="F3" s="298"/>
      <c r="G3" s="298"/>
      <c r="H3" s="298"/>
      <c r="I3" s="298"/>
      <c r="J3" s="298"/>
      <c r="K3" s="298"/>
      <c r="L3" s="298"/>
    </row>
    <row r="4" spans="1:14" ht="21.75" thickBot="1" x14ac:dyDescent="0.25">
      <c r="A4" s="295" t="s">
        <v>10</v>
      </c>
      <c r="B4" s="295"/>
      <c r="C4" s="295"/>
      <c r="D4" s="295"/>
      <c r="E4" s="295"/>
      <c r="F4" s="295"/>
      <c r="G4" s="295"/>
      <c r="H4" s="295"/>
      <c r="I4" s="295"/>
      <c r="J4" s="295"/>
      <c r="K4" s="295"/>
      <c r="L4" s="299"/>
    </row>
    <row r="5" spans="1:14" ht="32.25" thickBot="1" x14ac:dyDescent="0.3">
      <c r="A5" s="1" t="s">
        <v>11</v>
      </c>
      <c r="B5" s="2" t="s">
        <v>12</v>
      </c>
      <c r="C5" s="2" t="s">
        <v>1</v>
      </c>
      <c r="D5" s="2" t="s">
        <v>2</v>
      </c>
      <c r="E5" s="2" t="s">
        <v>3</v>
      </c>
      <c r="F5" s="2" t="s">
        <v>4</v>
      </c>
      <c r="G5" s="2" t="s">
        <v>5</v>
      </c>
      <c r="H5" s="2" t="s">
        <v>6</v>
      </c>
      <c r="I5" s="2" t="s">
        <v>13</v>
      </c>
      <c r="J5" s="3" t="s">
        <v>14</v>
      </c>
      <c r="K5" s="135" t="s">
        <v>15</v>
      </c>
      <c r="L5" s="4"/>
      <c r="M5" s="4"/>
      <c r="N5" s="4"/>
    </row>
    <row r="6" spans="1:14" ht="15.75" x14ac:dyDescent="0.25">
      <c r="A6" s="5">
        <v>1</v>
      </c>
      <c r="B6" s="6" t="s">
        <v>25</v>
      </c>
      <c r="C6" s="7">
        <v>148</v>
      </c>
      <c r="D6" s="7">
        <v>171</v>
      </c>
      <c r="E6" s="7">
        <v>150</v>
      </c>
      <c r="F6" s="8">
        <v>256</v>
      </c>
      <c r="G6" s="7">
        <v>134</v>
      </c>
      <c r="H6" s="7">
        <v>180</v>
      </c>
      <c r="I6" s="7"/>
      <c r="J6" s="9">
        <f t="shared" ref="J6:J11" si="0">SUM(C6:I6)</f>
        <v>1039</v>
      </c>
      <c r="K6" s="10">
        <f t="shared" ref="K6:K11" si="1">J6/6</f>
        <v>173.16666666666666</v>
      </c>
      <c r="L6" s="11"/>
      <c r="M6" s="11"/>
      <c r="N6" s="11"/>
    </row>
    <row r="7" spans="1:14" ht="15.75" x14ac:dyDescent="0.25">
      <c r="A7" s="129">
        <v>2</v>
      </c>
      <c r="B7" s="12" t="s">
        <v>40</v>
      </c>
      <c r="C7" s="13">
        <v>143</v>
      </c>
      <c r="D7" s="13">
        <v>124</v>
      </c>
      <c r="E7" s="13">
        <v>212</v>
      </c>
      <c r="F7" s="14">
        <v>177</v>
      </c>
      <c r="G7" s="13">
        <v>163</v>
      </c>
      <c r="H7" s="13">
        <v>204</v>
      </c>
      <c r="I7" s="13"/>
      <c r="J7" s="15">
        <f t="shared" si="0"/>
        <v>1023</v>
      </c>
      <c r="K7" s="16">
        <f t="shared" si="1"/>
        <v>170.5</v>
      </c>
      <c r="L7" s="11"/>
      <c r="M7" s="11"/>
      <c r="N7" s="11"/>
    </row>
    <row r="8" spans="1:14" ht="16.5" thickBot="1" x14ac:dyDescent="0.3">
      <c r="A8" s="130">
        <v>3</v>
      </c>
      <c r="B8" s="49" t="s">
        <v>77</v>
      </c>
      <c r="C8" s="51">
        <v>203</v>
      </c>
      <c r="D8" s="51">
        <v>164</v>
      </c>
      <c r="E8" s="51">
        <v>185</v>
      </c>
      <c r="F8" s="51">
        <v>165</v>
      </c>
      <c r="G8" s="51">
        <v>182</v>
      </c>
      <c r="H8" s="51">
        <v>143</v>
      </c>
      <c r="I8" s="51">
        <v>-48</v>
      </c>
      <c r="J8" s="52">
        <f t="shared" si="0"/>
        <v>994</v>
      </c>
      <c r="K8" s="53">
        <f t="shared" si="1"/>
        <v>165.66666666666666</v>
      </c>
      <c r="L8" s="11"/>
      <c r="M8" s="11"/>
      <c r="N8" s="11"/>
    </row>
    <row r="9" spans="1:14" ht="15.75" x14ac:dyDescent="0.25">
      <c r="A9" s="87">
        <v>4</v>
      </c>
      <c r="B9" s="12" t="s">
        <v>27</v>
      </c>
      <c r="C9" s="13">
        <v>149</v>
      </c>
      <c r="D9" s="13">
        <v>171</v>
      </c>
      <c r="E9" s="13">
        <v>177</v>
      </c>
      <c r="F9" s="14">
        <v>151</v>
      </c>
      <c r="G9" s="13">
        <v>146</v>
      </c>
      <c r="H9" s="13">
        <v>178</v>
      </c>
      <c r="I9" s="13"/>
      <c r="J9" s="15">
        <f t="shared" si="0"/>
        <v>972</v>
      </c>
      <c r="K9" s="37">
        <f t="shared" si="1"/>
        <v>162</v>
      </c>
      <c r="L9" s="11"/>
      <c r="M9" s="11"/>
      <c r="N9" s="11"/>
    </row>
    <row r="10" spans="1:14" ht="15.75" x14ac:dyDescent="0.25">
      <c r="A10" s="23">
        <v>5</v>
      </c>
      <c r="B10" s="24" t="s">
        <v>28</v>
      </c>
      <c r="C10" s="25">
        <v>162</v>
      </c>
      <c r="D10" s="25">
        <v>147</v>
      </c>
      <c r="E10" s="25">
        <v>144</v>
      </c>
      <c r="F10" s="26">
        <v>177</v>
      </c>
      <c r="G10" s="25">
        <v>162</v>
      </c>
      <c r="H10" s="25">
        <v>176</v>
      </c>
      <c r="I10" s="25"/>
      <c r="J10" s="27">
        <f t="shared" si="0"/>
        <v>968</v>
      </c>
      <c r="K10" s="28">
        <f t="shared" si="1"/>
        <v>161.33333333333334</v>
      </c>
      <c r="L10" s="11"/>
      <c r="M10" s="11"/>
      <c r="N10" s="11"/>
    </row>
    <row r="11" spans="1:14" ht="15.75" x14ac:dyDescent="0.25">
      <c r="A11" s="134">
        <v>6</v>
      </c>
      <c r="B11" s="29" t="s">
        <v>30</v>
      </c>
      <c r="C11" s="30">
        <v>139</v>
      </c>
      <c r="D11" s="30">
        <v>164</v>
      </c>
      <c r="E11" s="30">
        <v>192</v>
      </c>
      <c r="F11" s="30">
        <v>174</v>
      </c>
      <c r="G11" s="30">
        <v>184</v>
      </c>
      <c r="H11" s="30">
        <v>159</v>
      </c>
      <c r="I11" s="30">
        <v>-48</v>
      </c>
      <c r="J11" s="31">
        <f t="shared" si="0"/>
        <v>964</v>
      </c>
      <c r="K11" s="32">
        <f t="shared" si="1"/>
        <v>160.66666666666666</v>
      </c>
      <c r="L11" s="11"/>
      <c r="M11" s="11"/>
      <c r="N11" s="11"/>
    </row>
    <row r="12" spans="1:14" ht="21.75" thickBot="1" x14ac:dyDescent="0.3">
      <c r="A12" s="295" t="s">
        <v>16</v>
      </c>
      <c r="B12" s="295"/>
      <c r="C12" s="295"/>
      <c r="D12" s="295"/>
      <c r="E12" s="295"/>
      <c r="F12" s="295"/>
      <c r="G12" s="295"/>
      <c r="H12" s="295"/>
      <c r="I12" s="295"/>
      <c r="J12" s="295"/>
      <c r="K12" s="295"/>
      <c r="L12" s="295"/>
      <c r="M12" s="11"/>
      <c r="N12" s="11"/>
    </row>
    <row r="13" spans="1:14" ht="32.25" thickBot="1" x14ac:dyDescent="0.3">
      <c r="A13" s="40" t="s">
        <v>11</v>
      </c>
      <c r="B13" s="41" t="s">
        <v>12</v>
      </c>
      <c r="C13" s="41" t="s">
        <v>1</v>
      </c>
      <c r="D13" s="41" t="s">
        <v>2</v>
      </c>
      <c r="E13" s="41" t="s">
        <v>3</v>
      </c>
      <c r="F13" s="41" t="s">
        <v>4</v>
      </c>
      <c r="G13" s="41" t="s">
        <v>5</v>
      </c>
      <c r="H13" s="41" t="s">
        <v>6</v>
      </c>
      <c r="I13" s="41" t="s">
        <v>13</v>
      </c>
      <c r="J13" s="42" t="s">
        <v>14</v>
      </c>
      <c r="K13" s="43" t="s">
        <v>15</v>
      </c>
      <c r="L13" s="44"/>
      <c r="M13" s="11"/>
      <c r="N13" s="11"/>
    </row>
    <row r="14" spans="1:14" ht="15.75" x14ac:dyDescent="0.25">
      <c r="A14" s="5">
        <v>1</v>
      </c>
      <c r="B14" s="6" t="s">
        <v>31</v>
      </c>
      <c r="C14" s="58">
        <v>173</v>
      </c>
      <c r="D14" s="58">
        <v>168</v>
      </c>
      <c r="E14" s="58">
        <v>179</v>
      </c>
      <c r="F14" s="126">
        <v>188</v>
      </c>
      <c r="G14" s="58">
        <v>146</v>
      </c>
      <c r="H14" s="58">
        <v>170</v>
      </c>
      <c r="I14" s="58">
        <v>-30</v>
      </c>
      <c r="J14" s="85">
        <f t="shared" ref="J14:J21" si="2">SUM(C14:I14)</f>
        <v>994</v>
      </c>
      <c r="K14" s="128">
        <f t="shared" ref="K14:K21" si="3">J14/6</f>
        <v>165.66666666666666</v>
      </c>
      <c r="L14" s="44"/>
      <c r="M14" s="11"/>
      <c r="N14" s="11"/>
    </row>
    <row r="15" spans="1:14" ht="15.75" x14ac:dyDescent="0.25">
      <c r="A15" s="125">
        <v>2</v>
      </c>
      <c r="B15" s="33" t="s">
        <v>26</v>
      </c>
      <c r="C15" s="34">
        <v>140</v>
      </c>
      <c r="D15" s="34">
        <v>150</v>
      </c>
      <c r="E15" s="35">
        <v>127</v>
      </c>
      <c r="F15" s="35">
        <v>192</v>
      </c>
      <c r="G15" s="34">
        <v>206</v>
      </c>
      <c r="H15" s="34">
        <v>178</v>
      </c>
      <c r="I15" s="34">
        <v>-30</v>
      </c>
      <c r="J15" s="15">
        <f t="shared" si="2"/>
        <v>963</v>
      </c>
      <c r="K15" s="16">
        <f t="shared" si="3"/>
        <v>160.5</v>
      </c>
      <c r="L15" s="44"/>
      <c r="M15" s="11"/>
      <c r="N15" s="11"/>
    </row>
    <row r="16" spans="1:14" ht="16.5" thickBot="1" x14ac:dyDescent="0.3">
      <c r="A16" s="17">
        <v>3</v>
      </c>
      <c r="B16" s="49" t="s">
        <v>32</v>
      </c>
      <c r="C16" s="19">
        <v>164</v>
      </c>
      <c r="D16" s="19">
        <v>146</v>
      </c>
      <c r="E16" s="20">
        <v>142</v>
      </c>
      <c r="F16" s="20">
        <v>200</v>
      </c>
      <c r="G16" s="19">
        <v>159</v>
      </c>
      <c r="H16" s="19">
        <v>173</v>
      </c>
      <c r="I16" s="19">
        <v>-30</v>
      </c>
      <c r="J16" s="21">
        <f t="shared" si="2"/>
        <v>954</v>
      </c>
      <c r="K16" s="22">
        <f t="shared" si="3"/>
        <v>159</v>
      </c>
      <c r="L16" s="44"/>
      <c r="M16" s="11"/>
      <c r="N16" s="11"/>
    </row>
    <row r="17" spans="1:14" ht="15.75" x14ac:dyDescent="0.2">
      <c r="A17" s="91">
        <v>4</v>
      </c>
      <c r="B17" s="6" t="s">
        <v>33</v>
      </c>
      <c r="C17" s="7">
        <v>180</v>
      </c>
      <c r="D17" s="7">
        <v>160</v>
      </c>
      <c r="E17" s="7">
        <v>117</v>
      </c>
      <c r="F17" s="7">
        <v>191</v>
      </c>
      <c r="G17" s="7">
        <v>123</v>
      </c>
      <c r="H17" s="7">
        <v>117</v>
      </c>
      <c r="I17" s="7"/>
      <c r="J17" s="9">
        <f t="shared" si="2"/>
        <v>888</v>
      </c>
      <c r="K17" s="10">
        <f t="shared" si="3"/>
        <v>148</v>
      </c>
      <c r="L17" s="44"/>
      <c r="M17" s="44"/>
      <c r="N17" s="44"/>
    </row>
    <row r="18" spans="1:14" ht="15.75" x14ac:dyDescent="0.25">
      <c r="A18" s="87">
        <v>5</v>
      </c>
      <c r="B18" s="24" t="s">
        <v>76</v>
      </c>
      <c r="C18" s="25">
        <v>173</v>
      </c>
      <c r="D18" s="25">
        <v>154</v>
      </c>
      <c r="E18" s="25">
        <v>145</v>
      </c>
      <c r="F18" s="26">
        <v>134</v>
      </c>
      <c r="G18" s="25">
        <v>123</v>
      </c>
      <c r="H18" s="25">
        <v>134</v>
      </c>
      <c r="I18" s="25"/>
      <c r="J18" s="27">
        <f t="shared" si="2"/>
        <v>863</v>
      </c>
      <c r="K18" s="28">
        <f t="shared" si="3"/>
        <v>143.83333333333334</v>
      </c>
      <c r="L18" s="44"/>
      <c r="M18" s="44"/>
      <c r="N18" s="44"/>
    </row>
    <row r="19" spans="1:14" ht="15.75" x14ac:dyDescent="0.25">
      <c r="A19" s="124">
        <v>6</v>
      </c>
      <c r="B19" s="46" t="s">
        <v>34</v>
      </c>
      <c r="C19" s="65">
        <v>155</v>
      </c>
      <c r="D19" s="65">
        <v>145</v>
      </c>
      <c r="E19" s="65">
        <v>141</v>
      </c>
      <c r="F19" s="65">
        <v>131</v>
      </c>
      <c r="G19" s="65">
        <v>123</v>
      </c>
      <c r="H19" s="65">
        <v>118</v>
      </c>
      <c r="I19" s="30"/>
      <c r="J19" s="127">
        <f t="shared" si="2"/>
        <v>813</v>
      </c>
      <c r="K19" s="32">
        <f t="shared" si="3"/>
        <v>135.5</v>
      </c>
      <c r="L19" s="44"/>
      <c r="M19" s="44"/>
      <c r="N19" s="44"/>
    </row>
    <row r="20" spans="1:14" ht="15.75" x14ac:dyDescent="0.25">
      <c r="A20" s="124">
        <v>7</v>
      </c>
      <c r="B20" s="48" t="s">
        <v>29</v>
      </c>
      <c r="C20" s="35">
        <v>125</v>
      </c>
      <c r="D20" s="35">
        <v>148</v>
      </c>
      <c r="E20" s="35">
        <v>145</v>
      </c>
      <c r="F20" s="35">
        <v>117</v>
      </c>
      <c r="G20" s="35">
        <v>142</v>
      </c>
      <c r="H20" s="35">
        <v>131</v>
      </c>
      <c r="I20" s="34"/>
      <c r="J20" s="36">
        <f t="shared" si="2"/>
        <v>808</v>
      </c>
      <c r="K20" s="39">
        <f t="shared" si="3"/>
        <v>134.66666666666666</v>
      </c>
      <c r="L20" s="44"/>
      <c r="M20" s="44"/>
      <c r="N20" s="44"/>
    </row>
    <row r="21" spans="1:14" ht="16.5" thickBot="1" x14ac:dyDescent="0.3">
      <c r="A21" s="121">
        <v>8</v>
      </c>
      <c r="B21" s="116" t="s">
        <v>35</v>
      </c>
      <c r="C21" s="19">
        <v>131</v>
      </c>
      <c r="D21" s="19">
        <v>107</v>
      </c>
      <c r="E21" s="20">
        <v>106</v>
      </c>
      <c r="F21" s="20">
        <v>108</v>
      </c>
      <c r="G21" s="19">
        <v>150</v>
      </c>
      <c r="H21" s="19">
        <v>148</v>
      </c>
      <c r="I21" s="19"/>
      <c r="J21" s="21">
        <f t="shared" si="2"/>
        <v>750</v>
      </c>
      <c r="K21" s="22">
        <f t="shared" si="3"/>
        <v>125</v>
      </c>
      <c r="L21" s="44"/>
      <c r="M21" s="44"/>
      <c r="N21" s="44"/>
    </row>
    <row r="22" spans="1:14" ht="21.75" thickBot="1" x14ac:dyDescent="0.3">
      <c r="A22" s="11"/>
      <c r="B22" s="54"/>
      <c r="C22" s="54"/>
      <c r="D22" s="309" t="s">
        <v>17</v>
      </c>
      <c r="E22" s="309"/>
      <c r="F22" s="309"/>
      <c r="G22" s="309"/>
      <c r="H22" s="309"/>
      <c r="I22" s="309"/>
      <c r="J22" s="54"/>
      <c r="K22" s="54"/>
      <c r="L22" s="54"/>
      <c r="M22" s="44"/>
      <c r="N22" s="44"/>
    </row>
    <row r="23" spans="1:14" ht="32.25" thickBot="1" x14ac:dyDescent="0.3">
      <c r="A23" s="1" t="s">
        <v>11</v>
      </c>
      <c r="B23" s="41" t="s">
        <v>12</v>
      </c>
      <c r="C23" s="41" t="s">
        <v>1</v>
      </c>
      <c r="D23" s="41" t="s">
        <v>2</v>
      </c>
      <c r="E23" s="41" t="s">
        <v>3</v>
      </c>
      <c r="F23" s="41" t="s">
        <v>4</v>
      </c>
      <c r="G23" s="41" t="s">
        <v>5</v>
      </c>
      <c r="H23" s="41" t="s">
        <v>6</v>
      </c>
      <c r="I23" s="41" t="s">
        <v>7</v>
      </c>
      <c r="J23" s="41" t="s">
        <v>14</v>
      </c>
      <c r="K23" s="41" t="s">
        <v>15</v>
      </c>
      <c r="L23" s="55" t="s">
        <v>18</v>
      </c>
      <c r="M23" s="44"/>
      <c r="N23" s="44"/>
    </row>
    <row r="24" spans="1:14" ht="15.75" x14ac:dyDescent="0.25">
      <c r="A24" s="306">
        <v>1</v>
      </c>
      <c r="B24" s="131" t="s">
        <v>31</v>
      </c>
      <c r="C24" s="126">
        <v>173</v>
      </c>
      <c r="D24" s="126">
        <v>168</v>
      </c>
      <c r="E24" s="126">
        <v>179</v>
      </c>
      <c r="F24" s="126">
        <v>188</v>
      </c>
      <c r="G24" s="126">
        <v>146</v>
      </c>
      <c r="H24" s="58">
        <v>170</v>
      </c>
      <c r="I24" s="132">
        <v>60</v>
      </c>
      <c r="J24" s="58">
        <f t="shared" ref="J24:J37" si="4">SUM(C24:I24)</f>
        <v>1084</v>
      </c>
      <c r="K24" s="59">
        <f t="shared" ref="K24:K37" si="5">J24/6</f>
        <v>180.66666666666666</v>
      </c>
      <c r="L24" s="308">
        <f>SUM(J24:J25)</f>
        <v>2106</v>
      </c>
      <c r="M24" s="44"/>
      <c r="N24" s="44"/>
    </row>
    <row r="25" spans="1:14" ht="15.75" x14ac:dyDescent="0.25">
      <c r="A25" s="292"/>
      <c r="B25" s="29" t="s">
        <v>40</v>
      </c>
      <c r="C25" s="65">
        <v>143</v>
      </c>
      <c r="D25" s="65">
        <v>124</v>
      </c>
      <c r="E25" s="65">
        <v>212</v>
      </c>
      <c r="F25" s="65">
        <v>177</v>
      </c>
      <c r="G25" s="30">
        <v>163</v>
      </c>
      <c r="H25" s="30">
        <v>203</v>
      </c>
      <c r="I25" s="94"/>
      <c r="J25" s="25">
        <f t="shared" si="4"/>
        <v>1022</v>
      </c>
      <c r="K25" s="62">
        <f t="shared" si="5"/>
        <v>170.33333333333334</v>
      </c>
      <c r="L25" s="287"/>
      <c r="M25" s="44"/>
      <c r="N25" s="44"/>
    </row>
    <row r="26" spans="1:14" ht="15.75" x14ac:dyDescent="0.25">
      <c r="A26" s="291">
        <v>2</v>
      </c>
      <c r="B26" s="60" t="s">
        <v>26</v>
      </c>
      <c r="C26" s="107">
        <v>140</v>
      </c>
      <c r="D26" s="107">
        <v>150</v>
      </c>
      <c r="E26" s="107">
        <v>127</v>
      </c>
      <c r="F26" s="107">
        <v>192</v>
      </c>
      <c r="G26" s="95">
        <v>206</v>
      </c>
      <c r="H26" s="95">
        <v>178</v>
      </c>
      <c r="I26" s="104">
        <v>60</v>
      </c>
      <c r="J26" s="25">
        <f t="shared" si="4"/>
        <v>1053</v>
      </c>
      <c r="K26" s="97">
        <f t="shared" si="5"/>
        <v>175.5</v>
      </c>
      <c r="L26" s="286">
        <f>SUM(J26:J27)</f>
        <v>2095</v>
      </c>
      <c r="M26" s="44"/>
      <c r="N26" s="44"/>
    </row>
    <row r="27" spans="1:14" ht="15.75" x14ac:dyDescent="0.25">
      <c r="A27" s="307"/>
      <c r="B27" s="63" t="s">
        <v>36</v>
      </c>
      <c r="C27" s="98">
        <v>203</v>
      </c>
      <c r="D27" s="98">
        <v>164</v>
      </c>
      <c r="E27" s="98">
        <v>185</v>
      </c>
      <c r="F27" s="98">
        <v>165</v>
      </c>
      <c r="G27" s="98">
        <v>182</v>
      </c>
      <c r="H27" s="98">
        <v>143</v>
      </c>
      <c r="I27" s="96"/>
      <c r="J27" s="30">
        <f t="shared" si="4"/>
        <v>1042</v>
      </c>
      <c r="K27" s="97">
        <f t="shared" si="5"/>
        <v>173.66666666666666</v>
      </c>
      <c r="L27" s="287"/>
      <c r="M27" s="44"/>
      <c r="N27" s="44"/>
    </row>
    <row r="28" spans="1:14" ht="15.75" x14ac:dyDescent="0.25">
      <c r="A28" s="292">
        <v>3</v>
      </c>
      <c r="B28" s="33" t="s">
        <v>32</v>
      </c>
      <c r="C28" s="35">
        <v>164</v>
      </c>
      <c r="D28" s="35">
        <v>146</v>
      </c>
      <c r="E28" s="35">
        <v>142</v>
      </c>
      <c r="F28" s="35">
        <v>200</v>
      </c>
      <c r="G28" s="64">
        <v>159</v>
      </c>
      <c r="H28" s="64">
        <v>173</v>
      </c>
      <c r="I28" s="35">
        <v>60</v>
      </c>
      <c r="J28" s="30">
        <f t="shared" si="4"/>
        <v>1044</v>
      </c>
      <c r="K28" s="66">
        <f t="shared" si="5"/>
        <v>174</v>
      </c>
      <c r="L28" s="287">
        <f>SUM(J28:J29)</f>
        <v>2083</v>
      </c>
      <c r="M28" s="44"/>
      <c r="N28" s="44"/>
    </row>
    <row r="29" spans="1:14" ht="16.5" thickBot="1" x14ac:dyDescent="0.3">
      <c r="A29" s="294"/>
      <c r="B29" s="18" t="s">
        <v>25</v>
      </c>
      <c r="C29" s="20">
        <v>148</v>
      </c>
      <c r="D29" s="20">
        <v>171</v>
      </c>
      <c r="E29" s="20">
        <v>150</v>
      </c>
      <c r="F29" s="20">
        <v>256</v>
      </c>
      <c r="G29" s="133">
        <v>134</v>
      </c>
      <c r="H29" s="133">
        <v>180</v>
      </c>
      <c r="I29" s="20"/>
      <c r="J29" s="51">
        <f t="shared" si="4"/>
        <v>1039</v>
      </c>
      <c r="K29" s="69">
        <f t="shared" si="5"/>
        <v>173.16666666666666</v>
      </c>
      <c r="L29" s="288"/>
      <c r="M29" s="44"/>
    </row>
    <row r="30" spans="1:14" ht="15.75" x14ac:dyDescent="0.25">
      <c r="A30" s="284">
        <v>4</v>
      </c>
      <c r="B30" s="109" t="s">
        <v>33</v>
      </c>
      <c r="C30" s="107">
        <v>180</v>
      </c>
      <c r="D30" s="107">
        <v>160</v>
      </c>
      <c r="E30" s="107">
        <v>117</v>
      </c>
      <c r="F30" s="107">
        <v>191</v>
      </c>
      <c r="G30" s="95">
        <v>123</v>
      </c>
      <c r="H30" s="95">
        <v>117</v>
      </c>
      <c r="I30" s="107">
        <v>60</v>
      </c>
      <c r="J30" s="25">
        <f t="shared" si="4"/>
        <v>948</v>
      </c>
      <c r="K30" s="105">
        <f t="shared" si="5"/>
        <v>158</v>
      </c>
      <c r="L30" s="286">
        <f>SUM(J30:J31)</f>
        <v>1920</v>
      </c>
      <c r="M30" s="44"/>
    </row>
    <row r="31" spans="1:14" ht="15.75" x14ac:dyDescent="0.25">
      <c r="A31" s="285"/>
      <c r="B31" s="63" t="s">
        <v>27</v>
      </c>
      <c r="C31" s="94">
        <v>149</v>
      </c>
      <c r="D31" s="94">
        <v>171</v>
      </c>
      <c r="E31" s="94">
        <v>177</v>
      </c>
      <c r="F31" s="94">
        <v>151</v>
      </c>
      <c r="G31" s="98">
        <v>146</v>
      </c>
      <c r="H31" s="98">
        <v>178</v>
      </c>
      <c r="I31" s="94"/>
      <c r="J31" s="25">
        <f t="shared" si="4"/>
        <v>972</v>
      </c>
      <c r="K31" s="97">
        <f t="shared" si="5"/>
        <v>162</v>
      </c>
      <c r="L31" s="287"/>
      <c r="M31" s="44"/>
    </row>
    <row r="32" spans="1:14" ht="15.75" x14ac:dyDescent="0.25">
      <c r="A32" s="289">
        <v>5</v>
      </c>
      <c r="B32" s="102" t="s">
        <v>29</v>
      </c>
      <c r="C32" s="103">
        <v>125</v>
      </c>
      <c r="D32" s="103">
        <v>148</v>
      </c>
      <c r="E32" s="103">
        <v>145</v>
      </c>
      <c r="F32" s="103">
        <v>117</v>
      </c>
      <c r="G32" s="25">
        <v>142</v>
      </c>
      <c r="H32" s="25">
        <v>131</v>
      </c>
      <c r="I32" s="104">
        <v>60</v>
      </c>
      <c r="J32" s="25">
        <f t="shared" si="4"/>
        <v>868</v>
      </c>
      <c r="K32" s="105">
        <f t="shared" si="5"/>
        <v>144.66666666666666</v>
      </c>
      <c r="L32" s="286">
        <f>SUM(J32:J33)</f>
        <v>1880</v>
      </c>
      <c r="M32" s="44"/>
    </row>
    <row r="33" spans="1:14" ht="15.75" x14ac:dyDescent="0.25">
      <c r="A33" s="284"/>
      <c r="B33" s="29" t="s">
        <v>30</v>
      </c>
      <c r="C33" s="65">
        <v>139</v>
      </c>
      <c r="D33" s="65">
        <v>164</v>
      </c>
      <c r="E33" s="65">
        <v>192</v>
      </c>
      <c r="F33" s="65">
        <v>174</v>
      </c>
      <c r="G33" s="30">
        <v>184</v>
      </c>
      <c r="H33" s="30">
        <v>159</v>
      </c>
      <c r="I33" s="104"/>
      <c r="J33" s="30">
        <f t="shared" si="4"/>
        <v>1012</v>
      </c>
      <c r="K33" s="97">
        <f t="shared" si="5"/>
        <v>168.66666666666666</v>
      </c>
      <c r="L33" s="287"/>
      <c r="M33" s="44"/>
    </row>
    <row r="34" spans="1:14" ht="15.75" x14ac:dyDescent="0.25">
      <c r="A34" s="289">
        <v>6</v>
      </c>
      <c r="B34" s="60" t="s">
        <v>76</v>
      </c>
      <c r="C34" s="14">
        <v>173</v>
      </c>
      <c r="D34" s="14">
        <v>154</v>
      </c>
      <c r="E34" s="14">
        <v>145</v>
      </c>
      <c r="F34" s="14">
        <v>134</v>
      </c>
      <c r="G34" s="13">
        <v>123</v>
      </c>
      <c r="H34" s="13">
        <v>134</v>
      </c>
      <c r="I34" s="61">
        <v>60</v>
      </c>
      <c r="J34" s="25">
        <f t="shared" si="4"/>
        <v>923</v>
      </c>
      <c r="K34" s="105">
        <f t="shared" si="5"/>
        <v>153.83333333333334</v>
      </c>
      <c r="L34" s="286">
        <f>SUM(J34:J35)</f>
        <v>1796</v>
      </c>
      <c r="M34" s="44"/>
    </row>
    <row r="35" spans="1:14" ht="15.75" x14ac:dyDescent="0.25">
      <c r="A35" s="290"/>
      <c r="B35" s="60" t="s">
        <v>34</v>
      </c>
      <c r="C35" s="14">
        <v>155</v>
      </c>
      <c r="D35" s="14">
        <v>145</v>
      </c>
      <c r="E35" s="14">
        <v>141</v>
      </c>
      <c r="F35" s="14">
        <v>131</v>
      </c>
      <c r="G35" s="34">
        <v>123</v>
      </c>
      <c r="H35" s="34">
        <v>118</v>
      </c>
      <c r="I35" s="61">
        <v>60</v>
      </c>
      <c r="J35" s="25">
        <f t="shared" si="4"/>
        <v>873</v>
      </c>
      <c r="K35" s="97">
        <f t="shared" si="5"/>
        <v>145.5</v>
      </c>
      <c r="L35" s="287"/>
      <c r="M35" s="44"/>
    </row>
    <row r="36" spans="1:14" ht="15.75" x14ac:dyDescent="0.25">
      <c r="A36" s="284">
        <v>7</v>
      </c>
      <c r="B36" s="60" t="s">
        <v>35</v>
      </c>
      <c r="C36" s="107">
        <v>131</v>
      </c>
      <c r="D36" s="107">
        <v>107</v>
      </c>
      <c r="E36" s="107">
        <v>106</v>
      </c>
      <c r="F36" s="107">
        <v>108</v>
      </c>
      <c r="G36" s="110">
        <v>150</v>
      </c>
      <c r="H36" s="110">
        <v>148</v>
      </c>
      <c r="I36" s="26">
        <v>60</v>
      </c>
      <c r="J36" s="25">
        <f t="shared" si="4"/>
        <v>810</v>
      </c>
      <c r="K36" s="70">
        <f t="shared" si="5"/>
        <v>135</v>
      </c>
      <c r="L36" s="286">
        <f>SUM(J36:J37)</f>
        <v>1778</v>
      </c>
      <c r="M36" s="44"/>
    </row>
    <row r="37" spans="1:14" ht="15.75" x14ac:dyDescent="0.25">
      <c r="A37" s="285"/>
      <c r="B37" s="63" t="s">
        <v>28</v>
      </c>
      <c r="C37" s="94">
        <v>162</v>
      </c>
      <c r="D37" s="94">
        <v>147</v>
      </c>
      <c r="E37" s="94">
        <v>144</v>
      </c>
      <c r="F37" s="94">
        <v>177</v>
      </c>
      <c r="G37" s="99">
        <v>162</v>
      </c>
      <c r="H37" s="99">
        <v>176</v>
      </c>
      <c r="I37" s="65"/>
      <c r="J37" s="25">
        <f t="shared" si="4"/>
        <v>968</v>
      </c>
      <c r="K37" s="70">
        <f t="shared" si="5"/>
        <v>161.33333333333334</v>
      </c>
      <c r="L37" s="287"/>
      <c r="M37" s="44"/>
    </row>
    <row r="38" spans="1:14" ht="15.75" x14ac:dyDescent="0.2">
      <c r="A38" s="305" t="s">
        <v>64</v>
      </c>
      <c r="B38" s="305"/>
      <c r="C38" s="305"/>
      <c r="D38" s="305"/>
      <c r="E38" s="305"/>
      <c r="F38" s="305"/>
      <c r="G38" s="305"/>
      <c r="H38" s="305"/>
      <c r="I38" s="305"/>
      <c r="J38" s="305"/>
      <c r="K38" s="305"/>
      <c r="L38" s="72"/>
      <c r="M38" s="44"/>
    </row>
    <row r="39" spans="1:14" ht="15.75" x14ac:dyDescent="0.2">
      <c r="A39" s="73" t="s">
        <v>0</v>
      </c>
      <c r="B39" s="74" t="s">
        <v>12</v>
      </c>
      <c r="C39" s="74" t="s">
        <v>19</v>
      </c>
      <c r="D39" s="74" t="s">
        <v>20</v>
      </c>
      <c r="E39" s="74" t="s">
        <v>21</v>
      </c>
      <c r="F39" s="74" t="s">
        <v>22</v>
      </c>
      <c r="G39" s="74" t="s">
        <v>37</v>
      </c>
      <c r="H39" s="74" t="s">
        <v>38</v>
      </c>
      <c r="I39" s="74" t="s">
        <v>39</v>
      </c>
      <c r="J39" s="74" t="s">
        <v>78</v>
      </c>
      <c r="K39" s="74" t="s">
        <v>23</v>
      </c>
      <c r="N39" s="44"/>
    </row>
    <row r="40" spans="1:14" ht="15.75" x14ac:dyDescent="0.2">
      <c r="A40" s="112">
        <v>1</v>
      </c>
      <c r="B40" s="12" t="s">
        <v>25</v>
      </c>
      <c r="C40" s="112">
        <v>100</v>
      </c>
      <c r="D40" s="113">
        <v>20</v>
      </c>
      <c r="E40" s="112">
        <v>25</v>
      </c>
      <c r="F40" s="112">
        <v>40</v>
      </c>
      <c r="G40" s="112">
        <v>100</v>
      </c>
      <c r="H40" s="112">
        <v>100</v>
      </c>
      <c r="I40" s="112">
        <v>35</v>
      </c>
      <c r="J40" s="112">
        <v>100</v>
      </c>
      <c r="K40" s="112">
        <f t="shared" ref="K40:K56" si="6">SUM(C40:J40)</f>
        <v>520</v>
      </c>
      <c r="N40" s="44"/>
    </row>
    <row r="41" spans="1:14" ht="15.75" x14ac:dyDescent="0.25">
      <c r="A41" s="75">
        <v>2</v>
      </c>
      <c r="B41" s="12" t="s">
        <v>40</v>
      </c>
      <c r="C41" s="75">
        <v>45</v>
      </c>
      <c r="D41" s="77">
        <v>0</v>
      </c>
      <c r="E41" s="75">
        <v>80</v>
      </c>
      <c r="F41" s="75">
        <v>80</v>
      </c>
      <c r="G41" s="75">
        <v>35</v>
      </c>
      <c r="H41" s="75">
        <v>40</v>
      </c>
      <c r="I41" s="76">
        <v>60</v>
      </c>
      <c r="J41" s="76">
        <v>80</v>
      </c>
      <c r="K41" s="75">
        <f t="shared" si="6"/>
        <v>420</v>
      </c>
      <c r="M41" s="11"/>
    </row>
    <row r="42" spans="1:14" ht="15.75" x14ac:dyDescent="0.25">
      <c r="A42" s="75">
        <v>3</v>
      </c>
      <c r="B42" s="29" t="s">
        <v>28</v>
      </c>
      <c r="C42" s="76">
        <v>40</v>
      </c>
      <c r="D42" s="77">
        <v>40</v>
      </c>
      <c r="E42" s="76">
        <v>50</v>
      </c>
      <c r="F42" s="76">
        <v>45</v>
      </c>
      <c r="G42" s="76">
        <v>60</v>
      </c>
      <c r="H42" s="76">
        <v>60</v>
      </c>
      <c r="I42" s="76">
        <v>50</v>
      </c>
      <c r="J42" s="76">
        <v>45</v>
      </c>
      <c r="K42" s="75">
        <f t="shared" si="6"/>
        <v>390</v>
      </c>
      <c r="M42" s="82">
        <v>1</v>
      </c>
      <c r="N42" s="78">
        <v>100</v>
      </c>
    </row>
    <row r="43" spans="1:14" ht="15.75" x14ac:dyDescent="0.2">
      <c r="A43" s="75">
        <v>4</v>
      </c>
      <c r="B43" s="24" t="s">
        <v>30</v>
      </c>
      <c r="C43" s="76">
        <v>60</v>
      </c>
      <c r="D43" s="77">
        <v>25</v>
      </c>
      <c r="E43" s="75">
        <v>45</v>
      </c>
      <c r="F43" s="75">
        <v>0</v>
      </c>
      <c r="G43" s="75">
        <v>45</v>
      </c>
      <c r="H43" s="75">
        <v>45</v>
      </c>
      <c r="I43" s="76">
        <v>100</v>
      </c>
      <c r="J43" s="76">
        <v>40</v>
      </c>
      <c r="K43" s="75">
        <f t="shared" si="6"/>
        <v>360</v>
      </c>
      <c r="M43" s="79">
        <v>2</v>
      </c>
      <c r="N43" s="78">
        <v>80</v>
      </c>
    </row>
    <row r="44" spans="1:14" ht="15.75" x14ac:dyDescent="0.2">
      <c r="A44" s="75">
        <v>5</v>
      </c>
      <c r="B44" s="24" t="s">
        <v>36</v>
      </c>
      <c r="C44" s="75">
        <v>0</v>
      </c>
      <c r="D44" s="77">
        <v>80</v>
      </c>
      <c r="E44" s="76">
        <v>60</v>
      </c>
      <c r="F44" s="76">
        <v>0</v>
      </c>
      <c r="G44" s="76">
        <v>0</v>
      </c>
      <c r="H44" s="76">
        <v>50</v>
      </c>
      <c r="I44" s="75">
        <v>80</v>
      </c>
      <c r="J44" s="75">
        <v>60</v>
      </c>
      <c r="K44" s="75">
        <f t="shared" si="6"/>
        <v>330</v>
      </c>
      <c r="M44" s="79">
        <v>3</v>
      </c>
      <c r="N44" s="78">
        <v>60</v>
      </c>
    </row>
    <row r="45" spans="1:14" ht="15.75" x14ac:dyDescent="0.2">
      <c r="A45" s="75">
        <v>6</v>
      </c>
      <c r="B45" s="33" t="s">
        <v>46</v>
      </c>
      <c r="C45" s="76">
        <v>0</v>
      </c>
      <c r="D45" s="77">
        <v>100</v>
      </c>
      <c r="E45" s="36">
        <v>35</v>
      </c>
      <c r="F45" s="36">
        <v>25</v>
      </c>
      <c r="G45" s="36">
        <v>80</v>
      </c>
      <c r="H45" s="36">
        <v>80</v>
      </c>
      <c r="I45" s="36">
        <v>0</v>
      </c>
      <c r="J45" s="36">
        <v>0</v>
      </c>
      <c r="K45" s="75">
        <f t="shared" si="6"/>
        <v>320</v>
      </c>
      <c r="M45" s="79">
        <v>4</v>
      </c>
      <c r="N45" s="78">
        <v>50</v>
      </c>
    </row>
    <row r="46" spans="1:14" ht="15.75" x14ac:dyDescent="0.2">
      <c r="A46" s="75">
        <v>7</v>
      </c>
      <c r="B46" s="33" t="s">
        <v>47</v>
      </c>
      <c r="C46" s="75">
        <v>50</v>
      </c>
      <c r="D46" s="77">
        <v>60</v>
      </c>
      <c r="E46" s="77">
        <v>40</v>
      </c>
      <c r="F46" s="77">
        <v>50</v>
      </c>
      <c r="G46" s="77">
        <v>40</v>
      </c>
      <c r="H46" s="77">
        <v>0</v>
      </c>
      <c r="I46" s="75">
        <v>0</v>
      </c>
      <c r="J46" s="75">
        <v>0</v>
      </c>
      <c r="K46" s="75">
        <f t="shared" si="6"/>
        <v>240</v>
      </c>
      <c r="M46" s="79">
        <v>5</v>
      </c>
      <c r="N46" s="78">
        <v>45</v>
      </c>
    </row>
    <row r="47" spans="1:14" ht="15.75" x14ac:dyDescent="0.2">
      <c r="A47" s="75">
        <v>8</v>
      </c>
      <c r="B47" s="33" t="s">
        <v>27</v>
      </c>
      <c r="C47" s="75">
        <v>80</v>
      </c>
      <c r="D47" s="77">
        <v>10</v>
      </c>
      <c r="E47" s="75">
        <v>0</v>
      </c>
      <c r="F47" s="75">
        <v>0</v>
      </c>
      <c r="G47" s="75">
        <v>0</v>
      </c>
      <c r="H47" s="75">
        <v>25</v>
      </c>
      <c r="I47" s="77">
        <v>45</v>
      </c>
      <c r="J47" s="77">
        <v>50</v>
      </c>
      <c r="K47" s="75">
        <f t="shared" si="6"/>
        <v>210</v>
      </c>
      <c r="M47" s="79">
        <v>6</v>
      </c>
      <c r="N47" s="78">
        <v>40</v>
      </c>
    </row>
    <row r="48" spans="1:14" ht="15.75" x14ac:dyDescent="0.2">
      <c r="A48" s="75">
        <v>9</v>
      </c>
      <c r="B48" s="33" t="s">
        <v>48</v>
      </c>
      <c r="C48" s="75">
        <v>30</v>
      </c>
      <c r="D48" s="77">
        <v>45</v>
      </c>
      <c r="E48" s="75">
        <v>30</v>
      </c>
      <c r="F48" s="75">
        <v>30</v>
      </c>
      <c r="G48" s="75">
        <v>50</v>
      </c>
      <c r="H48" s="75">
        <v>0</v>
      </c>
      <c r="I48" s="75">
        <v>0</v>
      </c>
      <c r="J48" s="75">
        <v>0</v>
      </c>
      <c r="K48" s="75">
        <f t="shared" si="6"/>
        <v>185</v>
      </c>
      <c r="M48" s="79">
        <v>7</v>
      </c>
      <c r="N48" s="78">
        <v>35</v>
      </c>
    </row>
    <row r="49" spans="1:14" ht="15.75" x14ac:dyDescent="0.2">
      <c r="A49" s="75">
        <v>10</v>
      </c>
      <c r="B49" s="33" t="s">
        <v>49</v>
      </c>
      <c r="C49" s="75">
        <v>0</v>
      </c>
      <c r="D49" s="77">
        <v>0</v>
      </c>
      <c r="E49" s="76">
        <v>100</v>
      </c>
      <c r="F49" s="76">
        <v>60</v>
      </c>
      <c r="G49" s="76">
        <v>0</v>
      </c>
      <c r="H49" s="76">
        <v>0</v>
      </c>
      <c r="I49" s="75">
        <v>0</v>
      </c>
      <c r="J49" s="75">
        <v>0</v>
      </c>
      <c r="K49" s="75">
        <f t="shared" si="6"/>
        <v>160</v>
      </c>
      <c r="M49" s="79">
        <v>8</v>
      </c>
      <c r="N49" s="78">
        <v>30</v>
      </c>
    </row>
    <row r="50" spans="1:14" ht="15.75" x14ac:dyDescent="0.2">
      <c r="A50" s="75">
        <v>11</v>
      </c>
      <c r="B50" s="33" t="s">
        <v>50</v>
      </c>
      <c r="C50" s="75">
        <v>0</v>
      </c>
      <c r="D50" s="77">
        <v>30</v>
      </c>
      <c r="E50" s="75">
        <v>0</v>
      </c>
      <c r="F50" s="75">
        <v>35</v>
      </c>
      <c r="G50" s="75">
        <v>0</v>
      </c>
      <c r="H50" s="75">
        <v>30</v>
      </c>
      <c r="I50" s="75">
        <v>0</v>
      </c>
      <c r="J50" s="75">
        <v>0</v>
      </c>
      <c r="K50" s="75">
        <f t="shared" si="6"/>
        <v>95</v>
      </c>
      <c r="M50" s="79">
        <v>9</v>
      </c>
      <c r="N50" s="78">
        <v>25</v>
      </c>
    </row>
    <row r="51" spans="1:14" ht="15.75" x14ac:dyDescent="0.2">
      <c r="A51" s="75">
        <v>12</v>
      </c>
      <c r="B51" s="33" t="s">
        <v>43</v>
      </c>
      <c r="C51" s="75">
        <v>0</v>
      </c>
      <c r="D51" s="77">
        <v>0</v>
      </c>
      <c r="E51" s="75">
        <v>0</v>
      </c>
      <c r="F51" s="75">
        <v>0</v>
      </c>
      <c r="G51" s="75">
        <v>0</v>
      </c>
      <c r="H51" s="75">
        <v>35</v>
      </c>
      <c r="I51" s="75">
        <v>40</v>
      </c>
      <c r="J51" s="75">
        <v>0</v>
      </c>
      <c r="K51" s="75">
        <f t="shared" si="6"/>
        <v>75</v>
      </c>
      <c r="M51" s="79">
        <v>10</v>
      </c>
      <c r="N51" s="78">
        <v>20</v>
      </c>
    </row>
    <row r="52" spans="1:14" ht="15.75" x14ac:dyDescent="0.2">
      <c r="A52" s="75">
        <v>13</v>
      </c>
      <c r="B52" s="33" t="s">
        <v>51</v>
      </c>
      <c r="C52" s="75">
        <v>0</v>
      </c>
      <c r="D52" s="77">
        <v>50</v>
      </c>
      <c r="E52" s="75">
        <v>0</v>
      </c>
      <c r="F52" s="75">
        <v>20</v>
      </c>
      <c r="G52" s="75">
        <v>0</v>
      </c>
      <c r="H52" s="75">
        <v>0</v>
      </c>
      <c r="I52" s="75">
        <v>0</v>
      </c>
      <c r="J52" s="75">
        <v>0</v>
      </c>
      <c r="K52" s="75">
        <f t="shared" si="6"/>
        <v>70</v>
      </c>
      <c r="M52" s="79">
        <v>11</v>
      </c>
      <c r="N52" s="78">
        <v>15</v>
      </c>
    </row>
    <row r="53" spans="1:14" ht="15.75" x14ac:dyDescent="0.2">
      <c r="A53" s="75">
        <v>14</v>
      </c>
      <c r="B53" s="33" t="s">
        <v>52</v>
      </c>
      <c r="C53" s="76">
        <v>35</v>
      </c>
      <c r="D53" s="77">
        <v>15</v>
      </c>
      <c r="E53" s="75">
        <v>0</v>
      </c>
      <c r="F53" s="75">
        <v>0</v>
      </c>
      <c r="G53" s="75">
        <v>0</v>
      </c>
      <c r="H53" s="75">
        <v>0</v>
      </c>
      <c r="I53" s="75">
        <v>0</v>
      </c>
      <c r="J53" s="75">
        <v>0</v>
      </c>
      <c r="K53" s="75">
        <f t="shared" si="6"/>
        <v>50</v>
      </c>
      <c r="M53" s="79">
        <v>12</v>
      </c>
      <c r="N53" s="78">
        <v>10</v>
      </c>
    </row>
    <row r="54" spans="1:14" ht="15.75" x14ac:dyDescent="0.2">
      <c r="A54" s="75">
        <v>15</v>
      </c>
      <c r="B54" s="33" t="s">
        <v>53</v>
      </c>
      <c r="C54" s="75">
        <v>20</v>
      </c>
      <c r="D54" s="77">
        <v>0</v>
      </c>
      <c r="E54" s="75">
        <v>20</v>
      </c>
      <c r="F54" s="75">
        <v>0</v>
      </c>
      <c r="G54" s="75">
        <v>0</v>
      </c>
      <c r="H54" s="75">
        <v>0</v>
      </c>
      <c r="I54" s="75">
        <v>0</v>
      </c>
      <c r="J54" s="75">
        <v>0</v>
      </c>
      <c r="K54" s="75">
        <f t="shared" si="6"/>
        <v>40</v>
      </c>
      <c r="M54" s="79">
        <v>13</v>
      </c>
      <c r="N54" s="78">
        <v>9</v>
      </c>
    </row>
    <row r="55" spans="1:14" ht="15.75" x14ac:dyDescent="0.2">
      <c r="A55" s="75">
        <v>16</v>
      </c>
      <c r="B55" s="33" t="s">
        <v>54</v>
      </c>
      <c r="C55" s="75">
        <v>0</v>
      </c>
      <c r="D55" s="77">
        <v>0</v>
      </c>
      <c r="E55" s="75">
        <v>0</v>
      </c>
      <c r="F55" s="75">
        <v>0</v>
      </c>
      <c r="G55" s="75">
        <v>0</v>
      </c>
      <c r="H55" s="75">
        <v>35</v>
      </c>
      <c r="I55" s="75">
        <v>0</v>
      </c>
      <c r="J55" s="75">
        <v>0</v>
      </c>
      <c r="K55" s="75">
        <f t="shared" si="6"/>
        <v>35</v>
      </c>
      <c r="M55" s="79">
        <v>14</v>
      </c>
      <c r="N55" s="78">
        <v>8</v>
      </c>
    </row>
    <row r="56" spans="1:14" ht="15.75" x14ac:dyDescent="0.2">
      <c r="A56" s="75">
        <v>17</v>
      </c>
      <c r="B56" s="33" t="s">
        <v>55</v>
      </c>
      <c r="C56" s="75">
        <v>25</v>
      </c>
      <c r="D56" s="77">
        <v>0</v>
      </c>
      <c r="E56" s="75">
        <v>0</v>
      </c>
      <c r="F56" s="75">
        <v>0</v>
      </c>
      <c r="G56" s="75">
        <v>0</v>
      </c>
      <c r="H56" s="75">
        <v>0</v>
      </c>
      <c r="I56" s="75">
        <v>0</v>
      </c>
      <c r="J56" s="75">
        <v>0</v>
      </c>
      <c r="K56" s="75">
        <f t="shared" si="6"/>
        <v>25</v>
      </c>
      <c r="M56" s="79">
        <v>15</v>
      </c>
      <c r="N56" s="78">
        <v>7</v>
      </c>
    </row>
    <row r="57" spans="1:14" ht="15.75" x14ac:dyDescent="0.2">
      <c r="A57" s="302" t="s">
        <v>65</v>
      </c>
      <c r="B57" s="302"/>
      <c r="C57" s="302"/>
      <c r="D57" s="302"/>
      <c r="E57" s="303"/>
      <c r="F57" s="303"/>
      <c r="G57" s="303"/>
      <c r="H57" s="303"/>
      <c r="I57" s="303"/>
      <c r="J57" s="303"/>
      <c r="K57" s="80"/>
      <c r="M57" s="79">
        <v>16</v>
      </c>
      <c r="N57" s="78">
        <v>6</v>
      </c>
    </row>
    <row r="58" spans="1:14" ht="15.75" x14ac:dyDescent="0.2">
      <c r="A58" s="73" t="s">
        <v>0</v>
      </c>
      <c r="B58" s="74" t="s">
        <v>12</v>
      </c>
      <c r="C58" s="74" t="s">
        <v>19</v>
      </c>
      <c r="D58" s="74" t="s">
        <v>20</v>
      </c>
      <c r="E58" s="74" t="s">
        <v>21</v>
      </c>
      <c r="F58" s="74" t="s">
        <v>22</v>
      </c>
      <c r="G58" s="74" t="s">
        <v>37</v>
      </c>
      <c r="H58" s="74" t="s">
        <v>38</v>
      </c>
      <c r="I58" s="74" t="s">
        <v>39</v>
      </c>
      <c r="J58" s="74" t="s">
        <v>78</v>
      </c>
      <c r="K58" s="74" t="s">
        <v>23</v>
      </c>
      <c r="M58" s="79">
        <v>17</v>
      </c>
      <c r="N58" s="78">
        <v>5</v>
      </c>
    </row>
    <row r="59" spans="1:14" ht="15.75" x14ac:dyDescent="0.2">
      <c r="A59" s="75">
        <v>1</v>
      </c>
      <c r="B59" s="12" t="s">
        <v>26</v>
      </c>
      <c r="C59" s="81">
        <v>45</v>
      </c>
      <c r="D59" s="77">
        <v>100</v>
      </c>
      <c r="E59" s="77">
        <v>60</v>
      </c>
      <c r="F59" s="77">
        <v>80</v>
      </c>
      <c r="G59" s="77">
        <v>100</v>
      </c>
      <c r="H59" s="77">
        <v>100</v>
      </c>
      <c r="I59" s="77">
        <v>100</v>
      </c>
      <c r="J59" s="77">
        <v>80</v>
      </c>
      <c r="K59" s="77">
        <f t="shared" ref="K59:K73" si="7">SUM(C59:J59)</f>
        <v>665</v>
      </c>
      <c r="M59" s="79">
        <v>18</v>
      </c>
      <c r="N59" s="78">
        <v>4</v>
      </c>
    </row>
    <row r="60" spans="1:14" ht="15.75" x14ac:dyDescent="0.2">
      <c r="A60" s="75">
        <v>2</v>
      </c>
      <c r="B60" s="33" t="s">
        <v>31</v>
      </c>
      <c r="C60" s="81">
        <v>100</v>
      </c>
      <c r="D60" s="77">
        <v>0</v>
      </c>
      <c r="E60" s="77">
        <v>80</v>
      </c>
      <c r="F60" s="77">
        <v>40</v>
      </c>
      <c r="G60" s="77">
        <v>45</v>
      </c>
      <c r="H60" s="77">
        <v>80</v>
      </c>
      <c r="I60" s="77">
        <v>50</v>
      </c>
      <c r="J60" s="77">
        <v>100</v>
      </c>
      <c r="K60" s="77">
        <f t="shared" si="7"/>
        <v>495</v>
      </c>
      <c r="M60" s="79">
        <v>19</v>
      </c>
      <c r="N60" s="78">
        <v>3</v>
      </c>
    </row>
    <row r="61" spans="1:14" ht="15.75" x14ac:dyDescent="0.25">
      <c r="A61" s="75">
        <v>3</v>
      </c>
      <c r="B61" s="46" t="s">
        <v>29</v>
      </c>
      <c r="C61" s="81">
        <v>80</v>
      </c>
      <c r="D61" s="77">
        <v>60</v>
      </c>
      <c r="E61" s="77">
        <v>100</v>
      </c>
      <c r="F61" s="77">
        <v>50</v>
      </c>
      <c r="G61" s="77">
        <v>60</v>
      </c>
      <c r="H61" s="77">
        <v>40</v>
      </c>
      <c r="I61" s="77">
        <v>30</v>
      </c>
      <c r="J61" s="77">
        <v>35</v>
      </c>
      <c r="K61" s="77">
        <f t="shared" si="7"/>
        <v>455</v>
      </c>
      <c r="M61" s="79">
        <v>20</v>
      </c>
      <c r="N61" s="78">
        <v>2</v>
      </c>
    </row>
    <row r="62" spans="1:14" ht="15.75" x14ac:dyDescent="0.25">
      <c r="A62" s="75">
        <v>4</v>
      </c>
      <c r="B62" s="115" t="s">
        <v>33</v>
      </c>
      <c r="C62" s="81">
        <v>50</v>
      </c>
      <c r="D62" s="77">
        <v>50</v>
      </c>
      <c r="E62" s="77">
        <v>45</v>
      </c>
      <c r="F62" s="77">
        <v>60</v>
      </c>
      <c r="G62" s="77">
        <v>80</v>
      </c>
      <c r="H62" s="77">
        <v>35</v>
      </c>
      <c r="I62" s="77">
        <v>80</v>
      </c>
      <c r="J62" s="77">
        <v>50</v>
      </c>
      <c r="K62" s="77">
        <f t="shared" si="7"/>
        <v>450</v>
      </c>
    </row>
    <row r="63" spans="1:14" ht="15.75" x14ac:dyDescent="0.2">
      <c r="A63" s="75">
        <v>5</v>
      </c>
      <c r="B63" s="12" t="s">
        <v>34</v>
      </c>
      <c r="C63" s="81">
        <v>60</v>
      </c>
      <c r="D63" s="77">
        <v>40</v>
      </c>
      <c r="E63" s="77">
        <v>40</v>
      </c>
      <c r="F63" s="77">
        <v>100</v>
      </c>
      <c r="G63" s="77">
        <v>35</v>
      </c>
      <c r="H63" s="77">
        <v>60</v>
      </c>
      <c r="I63" s="77">
        <v>60</v>
      </c>
      <c r="J63" s="77">
        <v>40</v>
      </c>
      <c r="K63" s="77">
        <f t="shared" si="7"/>
        <v>435</v>
      </c>
    </row>
    <row r="64" spans="1:14" ht="15.75" x14ac:dyDescent="0.2">
      <c r="A64" s="75">
        <v>6</v>
      </c>
      <c r="B64" s="33" t="s">
        <v>32</v>
      </c>
      <c r="C64" s="81">
        <v>35</v>
      </c>
      <c r="D64" s="77">
        <v>80</v>
      </c>
      <c r="E64" s="77">
        <v>50</v>
      </c>
      <c r="F64" s="77">
        <v>45</v>
      </c>
      <c r="G64" s="77">
        <v>50</v>
      </c>
      <c r="H64" s="77">
        <v>50</v>
      </c>
      <c r="I64" s="77">
        <v>45</v>
      </c>
      <c r="J64" s="77">
        <v>60</v>
      </c>
      <c r="K64" s="77">
        <f t="shared" si="7"/>
        <v>415</v>
      </c>
    </row>
    <row r="65" spans="1:11" ht="15.75" x14ac:dyDescent="0.2">
      <c r="A65" s="75">
        <v>7</v>
      </c>
      <c r="B65" s="29" t="s">
        <v>35</v>
      </c>
      <c r="C65" s="81">
        <v>0</v>
      </c>
      <c r="D65" s="77">
        <v>20</v>
      </c>
      <c r="E65" s="77">
        <v>35</v>
      </c>
      <c r="F65" s="77">
        <v>35</v>
      </c>
      <c r="G65" s="77">
        <v>40</v>
      </c>
      <c r="H65" s="77">
        <v>45</v>
      </c>
      <c r="I65" s="77">
        <v>40</v>
      </c>
      <c r="J65" s="77">
        <v>30</v>
      </c>
      <c r="K65" s="77">
        <f t="shared" si="7"/>
        <v>245</v>
      </c>
    </row>
    <row r="66" spans="1:11" ht="15.75" x14ac:dyDescent="0.2">
      <c r="A66" s="75">
        <v>8</v>
      </c>
      <c r="B66" s="33" t="s">
        <v>56</v>
      </c>
      <c r="C66" s="76">
        <v>0</v>
      </c>
      <c r="D66" s="77">
        <v>15</v>
      </c>
      <c r="E66" s="77">
        <v>30</v>
      </c>
      <c r="F66" s="77">
        <v>30</v>
      </c>
      <c r="G66" s="77">
        <v>0</v>
      </c>
      <c r="H66" s="77">
        <v>30</v>
      </c>
      <c r="I66" s="77">
        <v>0</v>
      </c>
      <c r="J66" s="77">
        <v>0</v>
      </c>
      <c r="K66" s="77">
        <f t="shared" si="7"/>
        <v>105</v>
      </c>
    </row>
    <row r="67" spans="1:11" ht="15.75" x14ac:dyDescent="0.2">
      <c r="A67" s="75">
        <v>9</v>
      </c>
      <c r="B67" s="12" t="s">
        <v>57</v>
      </c>
      <c r="C67" s="81">
        <v>40</v>
      </c>
      <c r="D67" s="77">
        <v>45</v>
      </c>
      <c r="E67" s="77">
        <v>0</v>
      </c>
      <c r="F67" s="77">
        <v>0</v>
      </c>
      <c r="G67" s="77">
        <v>0</v>
      </c>
      <c r="H67" s="77">
        <v>0</v>
      </c>
      <c r="I67" s="77">
        <v>0</v>
      </c>
      <c r="J67" s="77">
        <v>0</v>
      </c>
      <c r="K67" s="77">
        <f t="shared" si="7"/>
        <v>85</v>
      </c>
    </row>
    <row r="68" spans="1:11" ht="15.75" x14ac:dyDescent="0.2">
      <c r="A68" s="75">
        <v>10</v>
      </c>
      <c r="B68" s="24" t="s">
        <v>41</v>
      </c>
      <c r="C68" s="76">
        <v>0</v>
      </c>
      <c r="D68" s="77">
        <v>25</v>
      </c>
      <c r="E68" s="77">
        <v>0</v>
      </c>
      <c r="F68" s="77">
        <v>0</v>
      </c>
      <c r="G68" s="77">
        <v>0</v>
      </c>
      <c r="H68" s="77">
        <v>0</v>
      </c>
      <c r="I68" s="77">
        <v>35</v>
      </c>
      <c r="J68" s="77">
        <v>0</v>
      </c>
      <c r="K68" s="77">
        <f t="shared" si="7"/>
        <v>60</v>
      </c>
    </row>
    <row r="69" spans="1:11" ht="15.75" x14ac:dyDescent="0.2">
      <c r="A69" s="75">
        <v>11</v>
      </c>
      <c r="B69" s="12" t="s">
        <v>58</v>
      </c>
      <c r="C69" s="76">
        <v>30</v>
      </c>
      <c r="D69" s="77">
        <v>30</v>
      </c>
      <c r="E69" s="77">
        <v>0</v>
      </c>
      <c r="F69" s="77">
        <v>0</v>
      </c>
      <c r="G69" s="77">
        <v>0</v>
      </c>
      <c r="H69" s="77">
        <v>0</v>
      </c>
      <c r="I69" s="77">
        <v>0</v>
      </c>
      <c r="J69" s="77">
        <v>0</v>
      </c>
      <c r="K69" s="77">
        <f t="shared" si="7"/>
        <v>60</v>
      </c>
    </row>
    <row r="70" spans="1:11" ht="15.75" x14ac:dyDescent="0.2">
      <c r="A70" s="75">
        <v>12</v>
      </c>
      <c r="B70" s="12" t="s">
        <v>59</v>
      </c>
      <c r="C70" s="76">
        <v>25</v>
      </c>
      <c r="D70" s="77">
        <v>35</v>
      </c>
      <c r="E70" s="77">
        <v>0</v>
      </c>
      <c r="F70" s="77">
        <v>0</v>
      </c>
      <c r="G70" s="77">
        <v>0</v>
      </c>
      <c r="H70" s="77">
        <v>0</v>
      </c>
      <c r="I70" s="77">
        <v>0</v>
      </c>
      <c r="J70" s="77">
        <v>0</v>
      </c>
      <c r="K70" s="77">
        <f t="shared" si="7"/>
        <v>60</v>
      </c>
    </row>
    <row r="71" spans="1:11" ht="15.75" x14ac:dyDescent="0.2">
      <c r="A71" s="75">
        <v>13</v>
      </c>
      <c r="B71" s="33" t="s">
        <v>79</v>
      </c>
      <c r="C71" s="75">
        <v>0</v>
      </c>
      <c r="D71" s="77">
        <v>0</v>
      </c>
      <c r="E71" s="77">
        <v>0</v>
      </c>
      <c r="F71" s="77">
        <v>0</v>
      </c>
      <c r="G71" s="77">
        <v>0</v>
      </c>
      <c r="H71" s="77">
        <v>0</v>
      </c>
      <c r="I71" s="77">
        <v>0</v>
      </c>
      <c r="J71" s="77">
        <v>45</v>
      </c>
      <c r="K71" s="77">
        <f t="shared" si="7"/>
        <v>45</v>
      </c>
    </row>
    <row r="72" spans="1:11" ht="15.75" x14ac:dyDescent="0.2">
      <c r="A72" s="75">
        <v>14</v>
      </c>
      <c r="B72" s="12" t="s">
        <v>60</v>
      </c>
      <c r="C72" s="75">
        <v>20</v>
      </c>
      <c r="D72" s="77">
        <v>0</v>
      </c>
      <c r="E72" s="77">
        <v>0</v>
      </c>
      <c r="F72" s="77">
        <v>0</v>
      </c>
      <c r="G72" s="77">
        <v>0</v>
      </c>
      <c r="H72" s="77">
        <v>0</v>
      </c>
      <c r="I72" s="77">
        <v>0</v>
      </c>
      <c r="J72" s="77">
        <v>0</v>
      </c>
      <c r="K72" s="77">
        <f t="shared" si="7"/>
        <v>20</v>
      </c>
    </row>
    <row r="73" spans="1:11" ht="15.75" x14ac:dyDescent="0.2">
      <c r="A73" s="75">
        <v>15</v>
      </c>
      <c r="B73" s="12" t="s">
        <v>61</v>
      </c>
      <c r="C73" s="75">
        <v>15</v>
      </c>
      <c r="D73" s="77">
        <v>0</v>
      </c>
      <c r="E73" s="77">
        <v>0</v>
      </c>
      <c r="F73" s="77">
        <v>0</v>
      </c>
      <c r="G73" s="77">
        <v>0</v>
      </c>
      <c r="H73" s="77">
        <v>0</v>
      </c>
      <c r="I73" s="77">
        <v>0</v>
      </c>
      <c r="J73" s="77">
        <v>0</v>
      </c>
      <c r="K73" s="77">
        <f t="shared" si="7"/>
        <v>15</v>
      </c>
    </row>
  </sheetData>
  <sortState ref="A59:K73">
    <sortCondition descending="1" ref="K59:K73"/>
  </sortState>
  <mergeCells count="22">
    <mergeCell ref="D22:I22"/>
    <mergeCell ref="A1:L1"/>
    <mergeCell ref="A2:L2"/>
    <mergeCell ref="A3:L3"/>
    <mergeCell ref="A4:L4"/>
    <mergeCell ref="A12:L12"/>
    <mergeCell ref="A24:A25"/>
    <mergeCell ref="L24:L25"/>
    <mergeCell ref="A26:A27"/>
    <mergeCell ref="L26:L27"/>
    <mergeCell ref="A28:A29"/>
    <mergeCell ref="L28:L29"/>
    <mergeCell ref="A36:A37"/>
    <mergeCell ref="L36:L37"/>
    <mergeCell ref="A38:K38"/>
    <mergeCell ref="A57:J57"/>
    <mergeCell ref="A30:A31"/>
    <mergeCell ref="L30:L31"/>
    <mergeCell ref="A32:A33"/>
    <mergeCell ref="L32:L33"/>
    <mergeCell ref="A34:A35"/>
    <mergeCell ref="L34:L35"/>
  </mergeCells>
  <pageMargins left="0.7" right="0.7" top="0.75" bottom="0.75" header="0.3" footer="0.3"/>
  <pageSetup paperSize="9" scale="60" orientation="portrait" horizontalDpi="12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N18"/>
  <sheetViews>
    <sheetView topLeftCell="B1" workbookViewId="0">
      <selection activeCell="C11" sqref="C11:K12"/>
    </sheetView>
  </sheetViews>
  <sheetFormatPr defaultRowHeight="12.75" x14ac:dyDescent="0.2"/>
  <cols>
    <col min="4" max="4" width="24.28515625" customWidth="1"/>
  </cols>
  <sheetData>
    <row r="3" spans="3:14" ht="21.75" thickBot="1" x14ac:dyDescent="0.3">
      <c r="C3" s="11"/>
      <c r="D3" s="54"/>
      <c r="E3" s="54"/>
      <c r="F3" s="309" t="s">
        <v>17</v>
      </c>
      <c r="G3" s="309"/>
      <c r="H3" s="309"/>
      <c r="I3" s="309"/>
      <c r="J3" s="309"/>
      <c r="K3" s="309"/>
      <c r="L3" s="54"/>
      <c r="M3" s="54"/>
      <c r="N3" s="54"/>
    </row>
    <row r="4" spans="3:14" ht="32.25" thickBot="1" x14ac:dyDescent="0.3">
      <c r="C4" s="1" t="s">
        <v>11</v>
      </c>
      <c r="D4" s="41" t="s">
        <v>12</v>
      </c>
      <c r="E4" s="41" t="s">
        <v>1</v>
      </c>
      <c r="F4" s="41" t="s">
        <v>2</v>
      </c>
      <c r="G4" s="41" t="s">
        <v>3</v>
      </c>
      <c r="H4" s="41" t="s">
        <v>4</v>
      </c>
      <c r="I4" s="41" t="s">
        <v>5</v>
      </c>
      <c r="J4" s="41" t="s">
        <v>6</v>
      </c>
      <c r="K4" s="41" t="s">
        <v>7</v>
      </c>
      <c r="L4" s="41" t="s">
        <v>14</v>
      </c>
      <c r="M4" s="41" t="s">
        <v>15</v>
      </c>
      <c r="N4" s="55" t="s">
        <v>18</v>
      </c>
    </row>
    <row r="5" spans="3:14" ht="15.75" x14ac:dyDescent="0.25">
      <c r="C5" s="306">
        <v>2</v>
      </c>
      <c r="D5" s="60" t="s">
        <v>26</v>
      </c>
      <c r="E5" s="94">
        <v>140</v>
      </c>
      <c r="F5" s="94">
        <v>150</v>
      </c>
      <c r="G5" s="94">
        <v>127</v>
      </c>
      <c r="H5" s="94">
        <v>192</v>
      </c>
      <c r="I5" s="95">
        <v>206</v>
      </c>
      <c r="J5" s="95">
        <v>178</v>
      </c>
      <c r="K5" s="96">
        <v>60</v>
      </c>
      <c r="L5" s="58">
        <f t="shared" ref="L5:L18" si="0">SUM(E5:K5)</f>
        <v>1053</v>
      </c>
      <c r="M5" s="59">
        <f t="shared" ref="M5:M18" si="1">L5/6</f>
        <v>175.5</v>
      </c>
      <c r="N5" s="308">
        <f>SUM(L5:L6)</f>
        <v>2095</v>
      </c>
    </row>
    <row r="6" spans="3:14" ht="15.75" x14ac:dyDescent="0.25">
      <c r="C6" s="307"/>
      <c r="D6" s="63" t="s">
        <v>36</v>
      </c>
      <c r="E6" s="98">
        <v>203</v>
      </c>
      <c r="F6" s="98">
        <v>164</v>
      </c>
      <c r="G6" s="98">
        <v>185</v>
      </c>
      <c r="H6" s="98">
        <v>165</v>
      </c>
      <c r="I6" s="98">
        <v>182</v>
      </c>
      <c r="J6" s="98">
        <v>143</v>
      </c>
      <c r="K6" s="96"/>
      <c r="L6" s="25">
        <f t="shared" si="0"/>
        <v>1042</v>
      </c>
      <c r="M6" s="62">
        <f t="shared" si="1"/>
        <v>173.66666666666666</v>
      </c>
      <c r="N6" s="287"/>
    </row>
    <row r="7" spans="3:14" ht="15.75" x14ac:dyDescent="0.25">
      <c r="C7" s="307">
        <v>5</v>
      </c>
      <c r="D7" s="102" t="s">
        <v>29</v>
      </c>
      <c r="E7" s="103">
        <v>125</v>
      </c>
      <c r="F7" s="103">
        <v>148</v>
      </c>
      <c r="G7" s="103">
        <v>145</v>
      </c>
      <c r="H7" s="103">
        <v>117</v>
      </c>
      <c r="I7" s="25">
        <v>142</v>
      </c>
      <c r="J7" s="25">
        <v>131</v>
      </c>
      <c r="K7" s="104">
        <v>60</v>
      </c>
      <c r="L7" s="25">
        <f t="shared" si="0"/>
        <v>868</v>
      </c>
      <c r="M7" s="97">
        <f t="shared" si="1"/>
        <v>144.66666666666666</v>
      </c>
      <c r="N7" s="286">
        <f>SUM(L7:L8)</f>
        <v>1880</v>
      </c>
    </row>
    <row r="8" spans="3:14" ht="15.75" x14ac:dyDescent="0.25">
      <c r="C8" s="291"/>
      <c r="D8" s="29" t="s">
        <v>30</v>
      </c>
      <c r="E8" s="65">
        <v>139</v>
      </c>
      <c r="F8" s="65">
        <v>164</v>
      </c>
      <c r="G8" s="65">
        <v>192</v>
      </c>
      <c r="H8" s="65">
        <v>174</v>
      </c>
      <c r="I8" s="30">
        <v>184</v>
      </c>
      <c r="J8" s="30">
        <v>159</v>
      </c>
      <c r="K8" s="104"/>
      <c r="L8" s="30">
        <f t="shared" si="0"/>
        <v>1012</v>
      </c>
      <c r="M8" s="97">
        <f t="shared" si="1"/>
        <v>168.66666666666666</v>
      </c>
      <c r="N8" s="287"/>
    </row>
    <row r="9" spans="3:14" ht="15.75" x14ac:dyDescent="0.25">
      <c r="C9" s="292">
        <v>1</v>
      </c>
      <c r="D9" s="108" t="s">
        <v>31</v>
      </c>
      <c r="E9" s="26">
        <v>173</v>
      </c>
      <c r="F9" s="26">
        <v>168</v>
      </c>
      <c r="G9" s="26">
        <v>179</v>
      </c>
      <c r="H9" s="26">
        <v>188</v>
      </c>
      <c r="I9" s="26">
        <v>146</v>
      </c>
      <c r="J9" s="30">
        <v>170</v>
      </c>
      <c r="K9" s="107">
        <v>60</v>
      </c>
      <c r="L9" s="30">
        <f t="shared" si="0"/>
        <v>1084</v>
      </c>
      <c r="M9" s="66">
        <f t="shared" si="1"/>
        <v>180.66666666666666</v>
      </c>
      <c r="N9" s="287">
        <f>SUM(L9:L10)</f>
        <v>2106</v>
      </c>
    </row>
    <row r="10" spans="3:14" ht="16.5" thickBot="1" x14ac:dyDescent="0.3">
      <c r="C10" s="294"/>
      <c r="D10" s="49" t="s">
        <v>40</v>
      </c>
      <c r="E10" s="68">
        <v>143</v>
      </c>
      <c r="F10" s="68">
        <v>124</v>
      </c>
      <c r="G10" s="68">
        <v>212</v>
      </c>
      <c r="H10" s="68">
        <v>177</v>
      </c>
      <c r="I10" s="51">
        <v>163</v>
      </c>
      <c r="J10" s="51">
        <v>203</v>
      </c>
      <c r="K10" s="100"/>
      <c r="L10" s="51">
        <f t="shared" si="0"/>
        <v>1022</v>
      </c>
      <c r="M10" s="69">
        <f t="shared" si="1"/>
        <v>170.33333333333334</v>
      </c>
      <c r="N10" s="288"/>
    </row>
    <row r="11" spans="3:14" ht="15.75" x14ac:dyDescent="0.25">
      <c r="C11" s="284">
        <v>7</v>
      </c>
      <c r="D11" s="60" t="s">
        <v>35</v>
      </c>
      <c r="E11" s="107">
        <v>131</v>
      </c>
      <c r="F11" s="107">
        <v>107</v>
      </c>
      <c r="G11" s="107">
        <v>106</v>
      </c>
      <c r="H11" s="107">
        <v>108</v>
      </c>
      <c r="I11" s="110">
        <v>150</v>
      </c>
      <c r="J11" s="110">
        <v>148</v>
      </c>
      <c r="K11" s="26">
        <v>60</v>
      </c>
      <c r="L11" s="25">
        <f t="shared" si="0"/>
        <v>810</v>
      </c>
      <c r="M11" s="105">
        <f t="shared" si="1"/>
        <v>135</v>
      </c>
      <c r="N11" s="286">
        <f>SUM(L11:L12)</f>
        <v>1778</v>
      </c>
    </row>
    <row r="12" spans="3:14" ht="15.75" x14ac:dyDescent="0.25">
      <c r="C12" s="285"/>
      <c r="D12" s="63" t="s">
        <v>28</v>
      </c>
      <c r="E12" s="94">
        <v>162</v>
      </c>
      <c r="F12" s="94">
        <v>147</v>
      </c>
      <c r="G12" s="94">
        <v>144</v>
      </c>
      <c r="H12" s="94">
        <v>177</v>
      </c>
      <c r="I12" s="99">
        <v>162</v>
      </c>
      <c r="J12" s="99">
        <v>176</v>
      </c>
      <c r="K12" s="65"/>
      <c r="L12" s="25">
        <f t="shared" si="0"/>
        <v>968</v>
      </c>
      <c r="M12" s="97">
        <f t="shared" si="1"/>
        <v>161.33333333333334</v>
      </c>
      <c r="N12" s="287"/>
    </row>
    <row r="13" spans="3:14" ht="15.75" x14ac:dyDescent="0.25">
      <c r="C13" s="285">
        <v>4</v>
      </c>
      <c r="D13" s="109" t="s">
        <v>33</v>
      </c>
      <c r="E13" s="107">
        <v>180</v>
      </c>
      <c r="F13" s="107">
        <v>160</v>
      </c>
      <c r="G13" s="107">
        <v>117</v>
      </c>
      <c r="H13" s="107">
        <v>191</v>
      </c>
      <c r="I13" s="95">
        <v>123</v>
      </c>
      <c r="J13" s="95">
        <v>117</v>
      </c>
      <c r="K13" s="107">
        <v>60</v>
      </c>
      <c r="L13" s="25">
        <f t="shared" si="0"/>
        <v>948</v>
      </c>
      <c r="M13" s="105">
        <f t="shared" si="1"/>
        <v>158</v>
      </c>
      <c r="N13" s="286">
        <f>SUM(L13:L14)</f>
        <v>1920</v>
      </c>
    </row>
    <row r="14" spans="3:14" ht="15.75" x14ac:dyDescent="0.25">
      <c r="C14" s="285"/>
      <c r="D14" s="63" t="s">
        <v>27</v>
      </c>
      <c r="E14" s="94">
        <v>149</v>
      </c>
      <c r="F14" s="94">
        <v>171</v>
      </c>
      <c r="G14" s="94">
        <v>177</v>
      </c>
      <c r="H14" s="94">
        <v>151</v>
      </c>
      <c r="I14" s="98">
        <v>146</v>
      </c>
      <c r="J14" s="98">
        <v>178</v>
      </c>
      <c r="K14" s="94"/>
      <c r="L14" s="30">
        <f t="shared" si="0"/>
        <v>972</v>
      </c>
      <c r="M14" s="97">
        <f t="shared" si="1"/>
        <v>162</v>
      </c>
      <c r="N14" s="287"/>
    </row>
    <row r="15" spans="3:14" ht="15.75" x14ac:dyDescent="0.25">
      <c r="C15" s="285">
        <v>3</v>
      </c>
      <c r="D15" s="12" t="s">
        <v>32</v>
      </c>
      <c r="E15" s="14">
        <v>164</v>
      </c>
      <c r="F15" s="14">
        <v>146</v>
      </c>
      <c r="G15" s="14">
        <v>142</v>
      </c>
      <c r="H15" s="14">
        <v>200</v>
      </c>
      <c r="I15" s="71">
        <v>159</v>
      </c>
      <c r="J15" s="71">
        <v>173</v>
      </c>
      <c r="K15" s="14">
        <v>60</v>
      </c>
      <c r="L15" s="25">
        <f t="shared" si="0"/>
        <v>1044</v>
      </c>
      <c r="M15" s="105">
        <f t="shared" si="1"/>
        <v>174</v>
      </c>
      <c r="N15" s="286">
        <f>SUM(L15:L16)</f>
        <v>2083</v>
      </c>
    </row>
    <row r="16" spans="3:14" ht="15.75" x14ac:dyDescent="0.25">
      <c r="C16" s="285"/>
      <c r="D16" s="33" t="s">
        <v>25</v>
      </c>
      <c r="E16" s="35">
        <v>148</v>
      </c>
      <c r="F16" s="35">
        <v>171</v>
      </c>
      <c r="G16" s="35">
        <v>150</v>
      </c>
      <c r="H16" s="35">
        <v>256</v>
      </c>
      <c r="I16" s="64">
        <v>134</v>
      </c>
      <c r="J16" s="64">
        <v>180</v>
      </c>
      <c r="K16" s="35"/>
      <c r="L16" s="25">
        <f t="shared" si="0"/>
        <v>1039</v>
      </c>
      <c r="M16" s="97">
        <f t="shared" si="1"/>
        <v>173.16666666666666</v>
      </c>
      <c r="N16" s="287"/>
    </row>
    <row r="17" spans="3:14" ht="15.75" x14ac:dyDescent="0.25">
      <c r="C17" s="289">
        <v>6</v>
      </c>
      <c r="D17" s="60" t="s">
        <v>76</v>
      </c>
      <c r="E17" s="14">
        <v>173</v>
      </c>
      <c r="F17" s="14">
        <v>154</v>
      </c>
      <c r="G17" s="14">
        <v>145</v>
      </c>
      <c r="H17" s="14">
        <v>134</v>
      </c>
      <c r="I17" s="13">
        <v>123</v>
      </c>
      <c r="J17" s="13">
        <v>134</v>
      </c>
      <c r="K17" s="61">
        <v>60</v>
      </c>
      <c r="L17" s="25">
        <f t="shared" si="0"/>
        <v>923</v>
      </c>
      <c r="M17" s="70">
        <f t="shared" si="1"/>
        <v>153.83333333333334</v>
      </c>
      <c r="N17" s="286">
        <f>SUM(L17:L18)</f>
        <v>1796</v>
      </c>
    </row>
    <row r="18" spans="3:14" ht="15.75" x14ac:dyDescent="0.25">
      <c r="C18" s="290"/>
      <c r="D18" s="60" t="s">
        <v>34</v>
      </c>
      <c r="E18" s="14">
        <v>155</v>
      </c>
      <c r="F18" s="14">
        <v>145</v>
      </c>
      <c r="G18" s="14">
        <v>141</v>
      </c>
      <c r="H18" s="14">
        <v>131</v>
      </c>
      <c r="I18" s="34">
        <v>123</v>
      </c>
      <c r="J18" s="34">
        <v>118</v>
      </c>
      <c r="K18" s="61">
        <v>60</v>
      </c>
      <c r="L18" s="25">
        <f t="shared" si="0"/>
        <v>873</v>
      </c>
      <c r="M18" s="70">
        <f t="shared" si="1"/>
        <v>145.5</v>
      </c>
      <c r="N18" s="287"/>
    </row>
  </sheetData>
  <mergeCells count="15">
    <mergeCell ref="C9:C10"/>
    <mergeCell ref="N9:N10"/>
    <mergeCell ref="F3:K3"/>
    <mergeCell ref="C5:C6"/>
    <mergeCell ref="N5:N6"/>
    <mergeCell ref="C7:C8"/>
    <mergeCell ref="N7:N8"/>
    <mergeCell ref="C17:C18"/>
    <mergeCell ref="N17:N18"/>
    <mergeCell ref="C11:C12"/>
    <mergeCell ref="N11:N12"/>
    <mergeCell ref="C13:C14"/>
    <mergeCell ref="N13:N14"/>
    <mergeCell ref="C15:C16"/>
    <mergeCell ref="N15:N1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7"/>
  <sheetViews>
    <sheetView workbookViewId="0">
      <selection sqref="A1:B15"/>
    </sheetView>
  </sheetViews>
  <sheetFormatPr defaultRowHeight="12.75" x14ac:dyDescent="0.2"/>
  <cols>
    <col min="1" max="1" width="22.5703125" customWidth="1"/>
  </cols>
  <sheetData>
    <row r="1" spans="1:2" ht="20.25" customHeight="1" x14ac:dyDescent="0.2">
      <c r="A1" s="83" t="s">
        <v>25</v>
      </c>
      <c r="B1" s="83">
        <v>900</v>
      </c>
    </row>
    <row r="2" spans="1:2" ht="20.25" customHeight="1" x14ac:dyDescent="0.2">
      <c r="A2" s="83" t="s">
        <v>40</v>
      </c>
      <c r="B2" s="83">
        <v>900</v>
      </c>
    </row>
    <row r="3" spans="1:2" ht="20.25" customHeight="1" x14ac:dyDescent="0.2">
      <c r="A3" s="83" t="s">
        <v>26</v>
      </c>
      <c r="B3" s="83">
        <v>900</v>
      </c>
    </row>
    <row r="4" spans="1:2" ht="20.25" customHeight="1" x14ac:dyDescent="0.2">
      <c r="A4" s="83" t="s">
        <v>28</v>
      </c>
      <c r="B4" s="83">
        <v>900</v>
      </c>
    </row>
    <row r="5" spans="1:2" ht="20.25" customHeight="1" x14ac:dyDescent="0.2">
      <c r="A5" s="83" t="s">
        <v>29</v>
      </c>
      <c r="B5" s="83">
        <v>900</v>
      </c>
    </row>
    <row r="6" spans="1:2" ht="20.25" customHeight="1" x14ac:dyDescent="0.2">
      <c r="A6" s="83" t="s">
        <v>33</v>
      </c>
      <c r="B6" s="83">
        <v>900</v>
      </c>
    </row>
    <row r="7" spans="1:2" ht="20.25" customHeight="1" x14ac:dyDescent="0.2">
      <c r="A7" s="83" t="s">
        <v>34</v>
      </c>
      <c r="B7" s="83">
        <v>900</v>
      </c>
    </row>
    <row r="8" spans="1:2" ht="20.25" customHeight="1" x14ac:dyDescent="0.2">
      <c r="A8" s="83" t="s">
        <v>35</v>
      </c>
      <c r="B8" s="83">
        <v>900</v>
      </c>
    </row>
    <row r="9" spans="1:2" ht="20.25" customHeight="1" x14ac:dyDescent="0.2">
      <c r="A9" s="83" t="s">
        <v>36</v>
      </c>
      <c r="B9" s="83">
        <v>900</v>
      </c>
    </row>
    <row r="10" spans="1:2" ht="20.25" customHeight="1" x14ac:dyDescent="0.2">
      <c r="A10" s="83" t="s">
        <v>30</v>
      </c>
      <c r="B10" s="83">
        <v>900</v>
      </c>
    </row>
    <row r="11" spans="1:2" ht="20.25" customHeight="1" x14ac:dyDescent="0.2">
      <c r="A11" s="83" t="s">
        <v>32</v>
      </c>
      <c r="B11" s="83">
        <v>900</v>
      </c>
    </row>
    <row r="12" spans="1:2" ht="20.25" customHeight="1" x14ac:dyDescent="0.2">
      <c r="A12" s="83" t="s">
        <v>31</v>
      </c>
      <c r="B12" s="83">
        <v>900</v>
      </c>
    </row>
    <row r="13" spans="1:2" ht="20.25" customHeight="1" x14ac:dyDescent="0.2">
      <c r="A13" s="83" t="s">
        <v>27</v>
      </c>
      <c r="B13" s="83">
        <v>900</v>
      </c>
    </row>
    <row r="14" spans="1:2" ht="20.25" customHeight="1" x14ac:dyDescent="0.2">
      <c r="A14" s="83" t="s">
        <v>79</v>
      </c>
      <c r="B14" s="83">
        <v>900</v>
      </c>
    </row>
    <row r="15" spans="1:2" ht="20.25" customHeight="1" x14ac:dyDescent="0.2">
      <c r="B15">
        <f>SUM(B1:B14)</f>
        <v>12600</v>
      </c>
    </row>
    <row r="16" spans="1:2" ht="20.25" customHeight="1" x14ac:dyDescent="0.2"/>
    <row r="17" ht="20.25" customHeight="1" x14ac:dyDescent="0.2"/>
  </sheetData>
  <pageMargins left="0.7" right="0.7" top="0.75" bottom="0.75" header="0.3" footer="0.3"/>
  <pageSetup paperSize="9" orientation="portrait" horizontalDpi="1200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0"/>
  <sheetViews>
    <sheetView view="pageBreakPreview" zoomScale="80" zoomScaleNormal="100" zoomScaleSheetLayoutView="80" workbookViewId="0">
      <selection sqref="A1:Q90"/>
    </sheetView>
  </sheetViews>
  <sheetFormatPr defaultRowHeight="12.75" x14ac:dyDescent="0.2"/>
  <cols>
    <col min="2" max="2" width="24.42578125" customWidth="1"/>
    <col min="11" max="11" width="10" customWidth="1"/>
  </cols>
  <sheetData>
    <row r="1" spans="1:14" ht="20.25" x14ac:dyDescent="0.2">
      <c r="A1" s="296" t="s">
        <v>8</v>
      </c>
      <c r="B1" s="296"/>
      <c r="C1" s="296"/>
      <c r="D1" s="296"/>
      <c r="E1" s="296"/>
      <c r="F1" s="296"/>
      <c r="G1" s="296"/>
      <c r="H1" s="296"/>
      <c r="I1" s="296"/>
      <c r="J1" s="296"/>
      <c r="K1" s="296"/>
      <c r="L1" s="296"/>
    </row>
    <row r="2" spans="1:14" ht="28.5" x14ac:dyDescent="0.2">
      <c r="A2" s="297" t="s">
        <v>80</v>
      </c>
      <c r="B2" s="297"/>
      <c r="C2" s="297"/>
      <c r="D2" s="297"/>
      <c r="E2" s="297"/>
      <c r="F2" s="297"/>
      <c r="G2" s="297"/>
      <c r="H2" s="297"/>
      <c r="I2" s="297"/>
      <c r="J2" s="297"/>
      <c r="K2" s="297"/>
      <c r="L2" s="297"/>
    </row>
    <row r="3" spans="1:14" ht="21" x14ac:dyDescent="0.2">
      <c r="A3" s="298" t="s">
        <v>9</v>
      </c>
      <c r="B3" s="298"/>
      <c r="C3" s="298"/>
      <c r="D3" s="298"/>
      <c r="E3" s="298"/>
      <c r="F3" s="298"/>
      <c r="G3" s="298"/>
      <c r="H3" s="298"/>
      <c r="I3" s="298"/>
      <c r="J3" s="298"/>
      <c r="K3" s="298"/>
      <c r="L3" s="298"/>
    </row>
    <row r="4" spans="1:14" ht="21.75" thickBot="1" x14ac:dyDescent="0.25">
      <c r="A4" s="295" t="s">
        <v>10</v>
      </c>
      <c r="B4" s="295"/>
      <c r="C4" s="295"/>
      <c r="D4" s="295"/>
      <c r="E4" s="295"/>
      <c r="F4" s="295"/>
      <c r="G4" s="295"/>
      <c r="H4" s="295"/>
      <c r="I4" s="295"/>
      <c r="J4" s="295"/>
      <c r="K4" s="295"/>
      <c r="L4" s="299"/>
    </row>
    <row r="5" spans="1:14" ht="16.5" thickBot="1" x14ac:dyDescent="0.3">
      <c r="A5" s="1" t="s">
        <v>11</v>
      </c>
      <c r="B5" s="2" t="s">
        <v>12</v>
      </c>
      <c r="C5" s="2" t="s">
        <v>1</v>
      </c>
      <c r="D5" s="2" t="s">
        <v>2</v>
      </c>
      <c r="E5" s="2" t="s">
        <v>3</v>
      </c>
      <c r="F5" s="2" t="s">
        <v>4</v>
      </c>
      <c r="G5" s="2" t="s">
        <v>5</v>
      </c>
      <c r="H5" s="2" t="s">
        <v>6</v>
      </c>
      <c r="I5" s="2" t="s">
        <v>13</v>
      </c>
      <c r="J5" s="3" t="s">
        <v>14</v>
      </c>
      <c r="K5" s="135" t="s">
        <v>15</v>
      </c>
      <c r="L5" s="4"/>
      <c r="M5" s="4"/>
      <c r="N5" s="4"/>
    </row>
    <row r="6" spans="1:14" ht="16.5" thickBot="1" x14ac:dyDescent="0.3">
      <c r="A6" s="5">
        <v>1</v>
      </c>
      <c r="B6" s="6" t="s">
        <v>40</v>
      </c>
      <c r="C6" s="7">
        <v>179</v>
      </c>
      <c r="D6" s="7">
        <v>176</v>
      </c>
      <c r="E6" s="7">
        <v>184</v>
      </c>
      <c r="F6" s="8">
        <v>218</v>
      </c>
      <c r="G6" s="7">
        <v>194</v>
      </c>
      <c r="H6" s="7">
        <v>212</v>
      </c>
      <c r="I6" s="7"/>
      <c r="J6" s="9">
        <f t="shared" ref="J6:J15" si="0">SUM(C6:I6)</f>
        <v>1163</v>
      </c>
      <c r="K6" s="10">
        <f t="shared" ref="K6:K15" si="1">J6/6</f>
        <v>193.83333333333334</v>
      </c>
      <c r="L6" s="11"/>
      <c r="M6" s="11"/>
      <c r="N6" s="11"/>
    </row>
    <row r="7" spans="1:14" ht="16.5" thickBot="1" x14ac:dyDescent="0.3">
      <c r="A7" s="138">
        <v>2</v>
      </c>
      <c r="B7" s="24" t="s">
        <v>28</v>
      </c>
      <c r="C7" s="25">
        <v>172</v>
      </c>
      <c r="D7" s="25">
        <v>165</v>
      </c>
      <c r="E7" s="25">
        <v>160</v>
      </c>
      <c r="F7" s="25">
        <v>174</v>
      </c>
      <c r="G7" s="25">
        <v>167</v>
      </c>
      <c r="H7" s="25">
        <v>211</v>
      </c>
      <c r="I7" s="25"/>
      <c r="J7" s="36">
        <f t="shared" si="0"/>
        <v>1049</v>
      </c>
      <c r="K7" s="10">
        <f t="shared" si="1"/>
        <v>174.83333333333334</v>
      </c>
      <c r="L7" s="11"/>
      <c r="M7" s="11"/>
      <c r="N7" s="11"/>
    </row>
    <row r="8" spans="1:14" ht="15.75" x14ac:dyDescent="0.25">
      <c r="A8" s="5">
        <v>3</v>
      </c>
      <c r="B8" s="12" t="s">
        <v>25</v>
      </c>
      <c r="C8" s="13">
        <v>195</v>
      </c>
      <c r="D8" s="13">
        <v>123</v>
      </c>
      <c r="E8" s="13">
        <v>134</v>
      </c>
      <c r="F8" s="14">
        <v>160</v>
      </c>
      <c r="G8" s="13">
        <v>222</v>
      </c>
      <c r="H8" s="13">
        <v>189</v>
      </c>
      <c r="I8" s="13"/>
      <c r="J8" s="36">
        <f t="shared" si="0"/>
        <v>1023</v>
      </c>
      <c r="K8" s="45">
        <f t="shared" si="1"/>
        <v>170.5</v>
      </c>
      <c r="L8" s="11"/>
      <c r="M8" s="11"/>
      <c r="N8" s="11"/>
    </row>
    <row r="9" spans="1:14" ht="16.5" thickBot="1" x14ac:dyDescent="0.3">
      <c r="A9" s="138">
        <v>4</v>
      </c>
      <c r="B9" s="24" t="s">
        <v>36</v>
      </c>
      <c r="C9" s="25">
        <v>147</v>
      </c>
      <c r="D9" s="25">
        <v>172</v>
      </c>
      <c r="E9" s="25">
        <v>192</v>
      </c>
      <c r="F9" s="26">
        <v>168</v>
      </c>
      <c r="G9" s="25">
        <v>196</v>
      </c>
      <c r="H9" s="25">
        <v>146</v>
      </c>
      <c r="I9" s="25">
        <v>-48</v>
      </c>
      <c r="J9" s="15">
        <f t="shared" si="0"/>
        <v>973</v>
      </c>
      <c r="K9" s="37">
        <f t="shared" si="1"/>
        <v>162.16666666666666</v>
      </c>
      <c r="L9" s="11"/>
      <c r="M9" s="11"/>
      <c r="N9" s="11"/>
    </row>
    <row r="10" spans="1:14" ht="15.75" x14ac:dyDescent="0.25">
      <c r="A10" s="5">
        <v>5</v>
      </c>
      <c r="B10" s="12" t="s">
        <v>30</v>
      </c>
      <c r="C10" s="13">
        <v>127</v>
      </c>
      <c r="D10" s="13">
        <v>151</v>
      </c>
      <c r="E10" s="13">
        <v>170</v>
      </c>
      <c r="F10" s="14">
        <v>146</v>
      </c>
      <c r="G10" s="13">
        <v>179</v>
      </c>
      <c r="H10" s="13">
        <v>187</v>
      </c>
      <c r="I10" s="13">
        <v>-48</v>
      </c>
      <c r="J10" s="36">
        <f t="shared" si="0"/>
        <v>912</v>
      </c>
      <c r="K10" s="39">
        <f t="shared" si="1"/>
        <v>152</v>
      </c>
      <c r="L10" s="11"/>
      <c r="M10" s="11"/>
      <c r="N10" s="11"/>
    </row>
    <row r="11" spans="1:14" ht="16.5" thickBot="1" x14ac:dyDescent="0.3">
      <c r="A11" s="138">
        <v>6</v>
      </c>
      <c r="B11" s="12" t="s">
        <v>43</v>
      </c>
      <c r="C11" s="13">
        <v>159</v>
      </c>
      <c r="D11" s="13">
        <v>123</v>
      </c>
      <c r="E11" s="13">
        <v>152</v>
      </c>
      <c r="F11" s="14">
        <v>133</v>
      </c>
      <c r="G11" s="13">
        <v>165</v>
      </c>
      <c r="H11" s="13">
        <v>122</v>
      </c>
      <c r="I11" s="13"/>
      <c r="J11" s="36">
        <f t="shared" si="0"/>
        <v>854</v>
      </c>
      <c r="K11" s="37">
        <f t="shared" si="1"/>
        <v>142.33333333333334</v>
      </c>
      <c r="L11" s="11"/>
      <c r="M11" s="11"/>
      <c r="N11" s="11"/>
    </row>
    <row r="12" spans="1:14" ht="15.75" x14ac:dyDescent="0.25">
      <c r="A12" s="5">
        <v>7</v>
      </c>
      <c r="B12" s="29" t="s">
        <v>88</v>
      </c>
      <c r="C12" s="30">
        <v>73</v>
      </c>
      <c r="D12" s="30">
        <v>148</v>
      </c>
      <c r="E12" s="30">
        <v>136</v>
      </c>
      <c r="F12" s="30">
        <v>177</v>
      </c>
      <c r="G12" s="30">
        <v>147</v>
      </c>
      <c r="H12" s="30">
        <v>121</v>
      </c>
      <c r="I12" s="30">
        <v>30</v>
      </c>
      <c r="J12" s="36">
        <f t="shared" si="0"/>
        <v>832</v>
      </c>
      <c r="K12" s="16">
        <f t="shared" si="1"/>
        <v>138.66666666666666</v>
      </c>
      <c r="L12" s="11"/>
      <c r="M12" s="11"/>
      <c r="N12" s="11"/>
    </row>
    <row r="13" spans="1:14" ht="16.5" thickBot="1" x14ac:dyDescent="0.3">
      <c r="A13" s="138">
        <v>8</v>
      </c>
      <c r="B13" s="12" t="s">
        <v>90</v>
      </c>
      <c r="C13" s="13">
        <v>143</v>
      </c>
      <c r="D13" s="13">
        <v>158</v>
      </c>
      <c r="E13" s="13">
        <v>93</v>
      </c>
      <c r="F13" s="14">
        <v>99</v>
      </c>
      <c r="G13" s="13">
        <v>116</v>
      </c>
      <c r="H13" s="13">
        <v>110</v>
      </c>
      <c r="I13" s="13">
        <v>30</v>
      </c>
      <c r="J13" s="15">
        <f t="shared" si="0"/>
        <v>749</v>
      </c>
      <c r="K13" s="39">
        <f t="shared" si="1"/>
        <v>124.83333333333333</v>
      </c>
      <c r="L13" s="11"/>
      <c r="M13" s="11"/>
      <c r="N13" s="11"/>
    </row>
    <row r="14" spans="1:14" ht="15.75" x14ac:dyDescent="0.25">
      <c r="A14" s="5">
        <v>9</v>
      </c>
      <c r="B14" s="12" t="s">
        <v>87</v>
      </c>
      <c r="C14" s="13">
        <v>106</v>
      </c>
      <c r="D14" s="13">
        <v>101</v>
      </c>
      <c r="E14" s="13">
        <v>114</v>
      </c>
      <c r="F14" s="14">
        <v>109</v>
      </c>
      <c r="G14" s="13">
        <v>117</v>
      </c>
      <c r="H14" s="13">
        <v>107</v>
      </c>
      <c r="I14" s="13"/>
      <c r="J14" s="36">
        <f t="shared" si="0"/>
        <v>654</v>
      </c>
      <c r="K14" s="39">
        <f t="shared" si="1"/>
        <v>109</v>
      </c>
      <c r="L14" s="11"/>
      <c r="M14" s="11"/>
      <c r="N14" s="11"/>
    </row>
    <row r="15" spans="1:14" ht="15.75" x14ac:dyDescent="0.25">
      <c r="A15" s="138">
        <v>10</v>
      </c>
      <c r="B15" s="12" t="s">
        <v>86</v>
      </c>
      <c r="C15" s="13">
        <v>70</v>
      </c>
      <c r="D15" s="13">
        <v>113</v>
      </c>
      <c r="E15" s="13">
        <v>86</v>
      </c>
      <c r="F15" s="14">
        <v>73</v>
      </c>
      <c r="G15" s="13">
        <v>98</v>
      </c>
      <c r="H15" s="13">
        <v>90</v>
      </c>
      <c r="I15" s="13">
        <v>30</v>
      </c>
      <c r="J15" s="15">
        <f t="shared" si="0"/>
        <v>560</v>
      </c>
      <c r="K15" s="16">
        <f t="shared" si="1"/>
        <v>93.333333333333329</v>
      </c>
      <c r="L15" s="11"/>
      <c r="M15" s="11"/>
      <c r="N15" s="11"/>
    </row>
    <row r="16" spans="1:14" ht="21.75" thickBot="1" x14ac:dyDescent="0.3">
      <c r="A16" s="295" t="s">
        <v>16</v>
      </c>
      <c r="B16" s="295"/>
      <c r="C16" s="295"/>
      <c r="D16" s="295"/>
      <c r="E16" s="295"/>
      <c r="F16" s="295"/>
      <c r="G16" s="295"/>
      <c r="H16" s="295"/>
      <c r="I16" s="295"/>
      <c r="J16" s="295"/>
      <c r="K16" s="295"/>
      <c r="L16" s="295"/>
      <c r="M16" s="11"/>
      <c r="N16" s="11"/>
    </row>
    <row r="17" spans="1:14" ht="16.5" thickBot="1" x14ac:dyDescent="0.3">
      <c r="A17" s="40" t="s">
        <v>11</v>
      </c>
      <c r="B17" s="41" t="s">
        <v>12</v>
      </c>
      <c r="C17" s="41" t="s">
        <v>1</v>
      </c>
      <c r="D17" s="41" t="s">
        <v>2</v>
      </c>
      <c r="E17" s="41" t="s">
        <v>3</v>
      </c>
      <c r="F17" s="41" t="s">
        <v>4</v>
      </c>
      <c r="G17" s="41" t="s">
        <v>5</v>
      </c>
      <c r="H17" s="41" t="s">
        <v>6</v>
      </c>
      <c r="I17" s="41" t="s">
        <v>13</v>
      </c>
      <c r="J17" s="42" t="s">
        <v>14</v>
      </c>
      <c r="K17" s="43" t="s">
        <v>15</v>
      </c>
      <c r="L17" s="44"/>
      <c r="M17" s="44"/>
      <c r="N17" s="44"/>
    </row>
    <row r="18" spans="1:14" ht="15.75" x14ac:dyDescent="0.25">
      <c r="A18" s="5">
        <v>1</v>
      </c>
      <c r="B18" s="84" t="s">
        <v>31</v>
      </c>
      <c r="C18" s="58">
        <v>129</v>
      </c>
      <c r="D18" s="58">
        <v>169</v>
      </c>
      <c r="E18" s="58">
        <v>159</v>
      </c>
      <c r="F18" s="126">
        <v>216</v>
      </c>
      <c r="G18" s="58">
        <v>127</v>
      </c>
      <c r="H18" s="58">
        <v>155</v>
      </c>
      <c r="I18" s="58">
        <v>-48</v>
      </c>
      <c r="J18" s="85">
        <f t="shared" ref="J18:J29" si="2">SUM(C18:I18)</f>
        <v>907</v>
      </c>
      <c r="K18" s="128">
        <f t="shared" ref="K18:K29" si="3">J18/6</f>
        <v>151.16666666666666</v>
      </c>
      <c r="L18" s="44"/>
      <c r="M18" s="44"/>
      <c r="N18" s="44"/>
    </row>
    <row r="19" spans="1:14" ht="15.75" x14ac:dyDescent="0.25">
      <c r="A19" s="125">
        <v>2</v>
      </c>
      <c r="B19" s="29" t="s">
        <v>34</v>
      </c>
      <c r="C19" s="30">
        <v>155</v>
      </c>
      <c r="D19" s="30">
        <v>144</v>
      </c>
      <c r="E19" s="30">
        <v>154</v>
      </c>
      <c r="F19" s="65">
        <v>145</v>
      </c>
      <c r="G19" s="30">
        <v>136</v>
      </c>
      <c r="H19" s="30">
        <v>137</v>
      </c>
      <c r="I19" s="30"/>
      <c r="J19" s="27">
        <f t="shared" si="2"/>
        <v>871</v>
      </c>
      <c r="K19" s="47">
        <f t="shared" si="3"/>
        <v>145.16666666666666</v>
      </c>
      <c r="L19" s="44"/>
      <c r="M19" s="44"/>
      <c r="N19" s="44"/>
    </row>
    <row r="20" spans="1:14" ht="16.5" thickBot="1" x14ac:dyDescent="0.3">
      <c r="A20" s="17">
        <v>3</v>
      </c>
      <c r="B20" s="49" t="s">
        <v>33</v>
      </c>
      <c r="C20" s="51">
        <v>99</v>
      </c>
      <c r="D20" s="51">
        <v>146</v>
      </c>
      <c r="E20" s="51">
        <v>159</v>
      </c>
      <c r="F20" s="68">
        <v>161</v>
      </c>
      <c r="G20" s="51">
        <v>121</v>
      </c>
      <c r="H20" s="51">
        <v>177</v>
      </c>
      <c r="I20" s="51"/>
      <c r="J20" s="52">
        <f t="shared" si="2"/>
        <v>863</v>
      </c>
      <c r="K20" s="53">
        <f t="shared" si="3"/>
        <v>143.83333333333334</v>
      </c>
      <c r="L20" s="44"/>
      <c r="M20" s="44"/>
      <c r="N20" s="44"/>
    </row>
    <row r="21" spans="1:14" ht="16.5" thickBot="1" x14ac:dyDescent="0.3">
      <c r="A21" s="147">
        <v>4</v>
      </c>
      <c r="B21" s="131" t="s">
        <v>32</v>
      </c>
      <c r="C21" s="126">
        <v>168</v>
      </c>
      <c r="D21" s="126">
        <v>128</v>
      </c>
      <c r="E21" s="126">
        <v>133</v>
      </c>
      <c r="F21" s="126">
        <v>149</v>
      </c>
      <c r="G21" s="126">
        <v>169</v>
      </c>
      <c r="H21" s="126">
        <v>122</v>
      </c>
      <c r="I21" s="58">
        <v>-48</v>
      </c>
      <c r="J21" s="85">
        <f t="shared" si="2"/>
        <v>821</v>
      </c>
      <c r="K21" s="86">
        <f t="shared" si="3"/>
        <v>136.83333333333334</v>
      </c>
      <c r="L21" s="44"/>
      <c r="M21" s="44"/>
      <c r="N21" s="44"/>
    </row>
    <row r="22" spans="1:14" ht="16.5" thickBot="1" x14ac:dyDescent="0.25">
      <c r="A22" s="87">
        <v>5</v>
      </c>
      <c r="B22" s="12" t="s">
        <v>29</v>
      </c>
      <c r="C22" s="13">
        <v>124</v>
      </c>
      <c r="D22" s="13">
        <v>145</v>
      </c>
      <c r="E22" s="13">
        <v>138</v>
      </c>
      <c r="F22" s="13">
        <v>147</v>
      </c>
      <c r="G22" s="13">
        <v>120</v>
      </c>
      <c r="H22" s="13">
        <v>152</v>
      </c>
      <c r="I22" s="13"/>
      <c r="J22" s="9">
        <f t="shared" si="2"/>
        <v>826</v>
      </c>
      <c r="K22" s="10">
        <f t="shared" si="3"/>
        <v>137.66666666666666</v>
      </c>
      <c r="L22" s="44"/>
      <c r="M22" s="44"/>
      <c r="N22" s="44"/>
    </row>
    <row r="23" spans="1:14" ht="16.5" thickBot="1" x14ac:dyDescent="0.3">
      <c r="A23" s="87">
        <v>6</v>
      </c>
      <c r="B23" s="24" t="s">
        <v>81</v>
      </c>
      <c r="C23" s="25">
        <v>122</v>
      </c>
      <c r="D23" s="25">
        <v>145</v>
      </c>
      <c r="E23" s="25">
        <v>134</v>
      </c>
      <c r="F23" s="26">
        <v>138</v>
      </c>
      <c r="G23" s="25">
        <v>99</v>
      </c>
      <c r="H23" s="25">
        <v>162</v>
      </c>
      <c r="I23" s="25"/>
      <c r="J23" s="85">
        <f t="shared" si="2"/>
        <v>800</v>
      </c>
      <c r="K23" s="86">
        <f t="shared" si="3"/>
        <v>133.33333333333334</v>
      </c>
      <c r="L23" s="44"/>
      <c r="M23" s="44"/>
      <c r="N23" s="44"/>
    </row>
    <row r="24" spans="1:14" ht="16.5" thickBot="1" x14ac:dyDescent="0.3">
      <c r="A24" s="87">
        <v>7</v>
      </c>
      <c r="B24" s="24" t="s">
        <v>35</v>
      </c>
      <c r="C24" s="25">
        <v>71</v>
      </c>
      <c r="D24" s="25">
        <v>120</v>
      </c>
      <c r="E24" s="25">
        <v>136</v>
      </c>
      <c r="F24" s="26">
        <v>149</v>
      </c>
      <c r="G24" s="25">
        <v>156</v>
      </c>
      <c r="H24" s="25">
        <v>145</v>
      </c>
      <c r="I24" s="25"/>
      <c r="J24" s="85">
        <f t="shared" si="2"/>
        <v>777</v>
      </c>
      <c r="K24" s="86">
        <f t="shared" si="3"/>
        <v>129.5</v>
      </c>
      <c r="L24" s="44"/>
      <c r="M24" s="44"/>
      <c r="N24" s="44"/>
    </row>
    <row r="25" spans="1:14" ht="15.75" x14ac:dyDescent="0.25">
      <c r="A25" s="146">
        <v>8</v>
      </c>
      <c r="B25" s="108" t="s">
        <v>26</v>
      </c>
      <c r="C25" s="26">
        <v>111</v>
      </c>
      <c r="D25" s="26">
        <v>142</v>
      </c>
      <c r="E25" s="26">
        <v>107</v>
      </c>
      <c r="F25" s="26">
        <v>163</v>
      </c>
      <c r="G25" s="26">
        <v>168</v>
      </c>
      <c r="H25" s="26">
        <v>111</v>
      </c>
      <c r="I25" s="25">
        <v>-48</v>
      </c>
      <c r="J25" s="85">
        <f t="shared" si="2"/>
        <v>754</v>
      </c>
      <c r="K25" s="86">
        <f t="shared" si="3"/>
        <v>125.66666666666667</v>
      </c>
      <c r="L25" s="44"/>
      <c r="M25" s="44"/>
      <c r="N25" s="44"/>
    </row>
    <row r="26" spans="1:14" ht="15.75" x14ac:dyDescent="0.25">
      <c r="A26" s="87">
        <v>9</v>
      </c>
      <c r="B26" s="24" t="s">
        <v>58</v>
      </c>
      <c r="C26" s="13">
        <v>150</v>
      </c>
      <c r="D26" s="13">
        <v>97</v>
      </c>
      <c r="E26" s="14">
        <v>98</v>
      </c>
      <c r="F26" s="14">
        <v>120</v>
      </c>
      <c r="G26" s="13">
        <v>114</v>
      </c>
      <c r="H26" s="13">
        <v>148</v>
      </c>
      <c r="I26" s="13"/>
      <c r="J26" s="15">
        <f t="shared" si="2"/>
        <v>727</v>
      </c>
      <c r="K26" s="37">
        <f t="shared" si="3"/>
        <v>121.16666666666667</v>
      </c>
      <c r="L26" s="44"/>
      <c r="M26" s="44"/>
      <c r="N26" s="44"/>
    </row>
    <row r="27" spans="1:14" ht="15.75" x14ac:dyDescent="0.25">
      <c r="A27" s="38">
        <v>10</v>
      </c>
      <c r="B27" s="33" t="s">
        <v>59</v>
      </c>
      <c r="C27" s="34">
        <v>124</v>
      </c>
      <c r="D27" s="34">
        <v>154</v>
      </c>
      <c r="E27" s="35">
        <v>134</v>
      </c>
      <c r="F27" s="35">
        <v>75</v>
      </c>
      <c r="G27" s="34">
        <v>108</v>
      </c>
      <c r="H27" s="34">
        <v>96</v>
      </c>
      <c r="I27" s="34"/>
      <c r="J27" s="36">
        <f t="shared" si="2"/>
        <v>691</v>
      </c>
      <c r="K27" s="39">
        <f t="shared" si="3"/>
        <v>115.16666666666667</v>
      </c>
      <c r="L27" s="44"/>
      <c r="M27" s="44"/>
      <c r="N27" s="44"/>
    </row>
    <row r="28" spans="1:14" ht="15.75" x14ac:dyDescent="0.25">
      <c r="A28" s="124">
        <v>11</v>
      </c>
      <c r="B28" s="48" t="s">
        <v>89</v>
      </c>
      <c r="C28" s="35">
        <v>80</v>
      </c>
      <c r="D28" s="35">
        <v>76</v>
      </c>
      <c r="E28" s="35">
        <v>82</v>
      </c>
      <c r="F28" s="35">
        <v>82</v>
      </c>
      <c r="G28" s="35">
        <v>79</v>
      </c>
      <c r="H28" s="35">
        <v>84</v>
      </c>
      <c r="I28" s="34">
        <v>30</v>
      </c>
      <c r="J28" s="88">
        <f t="shared" si="2"/>
        <v>513</v>
      </c>
      <c r="K28" s="32">
        <f t="shared" si="3"/>
        <v>85.5</v>
      </c>
      <c r="L28" s="44"/>
      <c r="M28" s="44"/>
      <c r="N28" s="44"/>
    </row>
    <row r="29" spans="1:14" ht="15.75" x14ac:dyDescent="0.25">
      <c r="A29" s="38">
        <v>12</v>
      </c>
      <c r="B29" s="33" t="s">
        <v>92</v>
      </c>
      <c r="C29" s="30">
        <v>63</v>
      </c>
      <c r="D29" s="30">
        <v>76</v>
      </c>
      <c r="E29" s="30">
        <v>98</v>
      </c>
      <c r="F29" s="65">
        <v>104</v>
      </c>
      <c r="G29" s="30">
        <v>60</v>
      </c>
      <c r="H29" s="30">
        <v>76</v>
      </c>
      <c r="I29" s="30">
        <v>30</v>
      </c>
      <c r="J29" s="31">
        <f t="shared" si="2"/>
        <v>507</v>
      </c>
      <c r="K29" s="32">
        <f t="shared" si="3"/>
        <v>84.5</v>
      </c>
      <c r="L29" s="44"/>
      <c r="M29" s="44"/>
    </row>
    <row r="30" spans="1:14" ht="21.75" thickBot="1" x14ac:dyDescent="0.3">
      <c r="A30" s="11"/>
      <c r="B30" s="54"/>
      <c r="C30" s="54"/>
      <c r="D30" s="324" t="s">
        <v>17</v>
      </c>
      <c r="E30" s="324"/>
      <c r="F30" s="324"/>
      <c r="G30" s="324"/>
      <c r="H30" s="324"/>
      <c r="I30" s="324"/>
      <c r="J30" s="54"/>
      <c r="K30" s="54"/>
      <c r="L30" s="54"/>
      <c r="M30" s="44"/>
    </row>
    <row r="31" spans="1:14" ht="16.5" thickBot="1" x14ac:dyDescent="0.3">
      <c r="A31" s="1" t="s">
        <v>11</v>
      </c>
      <c r="B31" s="41" t="s">
        <v>12</v>
      </c>
      <c r="C31" s="41" t="s">
        <v>1</v>
      </c>
      <c r="D31" s="41" t="s">
        <v>2</v>
      </c>
      <c r="E31" s="41" t="s">
        <v>3</v>
      </c>
      <c r="F31" s="41" t="s">
        <v>4</v>
      </c>
      <c r="G31" s="41" t="s">
        <v>5</v>
      </c>
      <c r="H31" s="41" t="s">
        <v>6</v>
      </c>
      <c r="I31" s="41" t="s">
        <v>7</v>
      </c>
      <c r="J31" s="41" t="s">
        <v>14</v>
      </c>
      <c r="K31" s="41" t="s">
        <v>15</v>
      </c>
      <c r="L31" s="55" t="s">
        <v>18</v>
      </c>
      <c r="M31" s="44"/>
    </row>
    <row r="32" spans="1:14" ht="15.75" x14ac:dyDescent="0.25">
      <c r="A32" s="314"/>
      <c r="B32" s="60" t="s">
        <v>32</v>
      </c>
      <c r="C32" s="107">
        <v>168</v>
      </c>
      <c r="D32" s="107">
        <v>128</v>
      </c>
      <c r="E32" s="107">
        <v>133</v>
      </c>
      <c r="F32" s="107">
        <v>149</v>
      </c>
      <c r="G32" s="95">
        <v>169</v>
      </c>
      <c r="H32" s="95">
        <v>122</v>
      </c>
      <c r="I32" s="104">
        <v>60</v>
      </c>
      <c r="J32" s="58">
        <f t="shared" ref="J32:J53" si="4">SUM(C32:I32)</f>
        <v>929</v>
      </c>
      <c r="K32" s="59">
        <f t="shared" ref="K32:K53" si="5">J32/6</f>
        <v>154.83333333333334</v>
      </c>
      <c r="L32" s="293">
        <f>SUM(J32:J33)</f>
        <v>1496</v>
      </c>
      <c r="M32" s="44"/>
    </row>
    <row r="33" spans="1:15" ht="15.75" x14ac:dyDescent="0.25">
      <c r="A33" s="291"/>
      <c r="B33" s="63" t="s">
        <v>91</v>
      </c>
      <c r="C33" s="98">
        <v>63</v>
      </c>
      <c r="D33" s="98">
        <v>76</v>
      </c>
      <c r="E33" s="98">
        <v>98</v>
      </c>
      <c r="F33" s="98">
        <v>104</v>
      </c>
      <c r="G33" s="98">
        <v>60</v>
      </c>
      <c r="H33" s="98">
        <v>76</v>
      </c>
      <c r="I33" s="96">
        <v>90</v>
      </c>
      <c r="J33" s="25">
        <f t="shared" si="4"/>
        <v>567</v>
      </c>
      <c r="K33" s="62">
        <f t="shared" si="5"/>
        <v>94.5</v>
      </c>
      <c r="L33" s="286"/>
      <c r="M33" s="44"/>
    </row>
    <row r="34" spans="1:15" ht="15.75" x14ac:dyDescent="0.25">
      <c r="A34" s="307"/>
      <c r="B34" s="109" t="s">
        <v>59</v>
      </c>
      <c r="C34" s="107">
        <v>124</v>
      </c>
      <c r="D34" s="107">
        <v>154</v>
      </c>
      <c r="E34" s="107">
        <v>134</v>
      </c>
      <c r="F34" s="107">
        <v>75</v>
      </c>
      <c r="G34" s="95">
        <v>108</v>
      </c>
      <c r="H34" s="95">
        <v>96</v>
      </c>
      <c r="I34" s="107">
        <v>60</v>
      </c>
      <c r="J34" s="25">
        <f t="shared" si="4"/>
        <v>751</v>
      </c>
      <c r="K34" s="97">
        <f t="shared" si="5"/>
        <v>125.16666666666667</v>
      </c>
      <c r="L34" s="318">
        <f>SUM(J34:J35)</f>
        <v>1774</v>
      </c>
      <c r="N34" s="44"/>
    </row>
    <row r="35" spans="1:15" ht="15.75" x14ac:dyDescent="0.25">
      <c r="A35" s="291"/>
      <c r="B35" s="63" t="s">
        <v>25</v>
      </c>
      <c r="C35" s="94">
        <v>195</v>
      </c>
      <c r="D35" s="94">
        <v>123</v>
      </c>
      <c r="E35" s="94">
        <v>134</v>
      </c>
      <c r="F35" s="94">
        <v>160</v>
      </c>
      <c r="G35" s="98">
        <v>222</v>
      </c>
      <c r="H35" s="98">
        <v>189</v>
      </c>
      <c r="I35" s="94"/>
      <c r="J35" s="30">
        <f t="shared" si="4"/>
        <v>1023</v>
      </c>
      <c r="K35" s="97">
        <f t="shared" si="5"/>
        <v>170.5</v>
      </c>
      <c r="L35" s="286"/>
      <c r="N35" s="44"/>
    </row>
    <row r="36" spans="1:15" ht="15.75" x14ac:dyDescent="0.25">
      <c r="A36" s="307"/>
      <c r="B36" s="60" t="s">
        <v>81</v>
      </c>
      <c r="C36" s="14">
        <v>122</v>
      </c>
      <c r="D36" s="14">
        <v>145</v>
      </c>
      <c r="E36" s="14">
        <v>134</v>
      </c>
      <c r="F36" s="14">
        <v>138</v>
      </c>
      <c r="G36" s="13">
        <v>99</v>
      </c>
      <c r="H36" s="13">
        <v>162</v>
      </c>
      <c r="I36" s="61">
        <v>60</v>
      </c>
      <c r="J36" s="30">
        <f t="shared" si="4"/>
        <v>860</v>
      </c>
      <c r="K36" s="66">
        <f t="shared" si="5"/>
        <v>143.33333333333334</v>
      </c>
      <c r="L36" s="318">
        <f>SUM(J36:J37)</f>
        <v>1514</v>
      </c>
      <c r="N36" s="82">
        <v>1</v>
      </c>
      <c r="O36" s="78">
        <v>100</v>
      </c>
    </row>
    <row r="37" spans="1:15" ht="16.5" thickBot="1" x14ac:dyDescent="0.3">
      <c r="A37" s="323"/>
      <c r="B37" s="136" t="s">
        <v>87</v>
      </c>
      <c r="C37" s="20">
        <v>106</v>
      </c>
      <c r="D37" s="20">
        <v>101</v>
      </c>
      <c r="E37" s="20">
        <v>114</v>
      </c>
      <c r="F37" s="20">
        <v>109</v>
      </c>
      <c r="G37" s="19">
        <v>117</v>
      </c>
      <c r="H37" s="19">
        <v>107</v>
      </c>
      <c r="I37" s="137"/>
      <c r="J37" s="144">
        <f t="shared" si="4"/>
        <v>654</v>
      </c>
      <c r="K37" s="145">
        <f t="shared" si="5"/>
        <v>109</v>
      </c>
      <c r="L37" s="311"/>
      <c r="N37" s="79">
        <v>2</v>
      </c>
      <c r="O37" s="78">
        <v>80</v>
      </c>
    </row>
    <row r="38" spans="1:15" ht="15.75" x14ac:dyDescent="0.25">
      <c r="A38" s="314"/>
      <c r="B38" s="140" t="s">
        <v>35</v>
      </c>
      <c r="C38" s="139">
        <v>71</v>
      </c>
      <c r="D38" s="139">
        <v>120</v>
      </c>
      <c r="E38" s="139">
        <v>136</v>
      </c>
      <c r="F38" s="139">
        <v>149</v>
      </c>
      <c r="G38" s="141">
        <v>156</v>
      </c>
      <c r="H38" s="141">
        <v>145</v>
      </c>
      <c r="I38" s="142">
        <v>60</v>
      </c>
      <c r="J38" s="30">
        <f t="shared" si="4"/>
        <v>837</v>
      </c>
      <c r="K38" s="66">
        <f t="shared" si="5"/>
        <v>139.5</v>
      </c>
      <c r="L38" s="293">
        <f t="shared" ref="L38:L44" si="6">SUM(J38:J39)</f>
        <v>1397</v>
      </c>
      <c r="N38" s="79">
        <v>3</v>
      </c>
      <c r="O38" s="78">
        <v>60</v>
      </c>
    </row>
    <row r="39" spans="1:15" ht="16.5" thickBot="1" x14ac:dyDescent="0.3">
      <c r="A39" s="291"/>
      <c r="B39" s="140" t="s">
        <v>86</v>
      </c>
      <c r="C39" s="139">
        <v>70</v>
      </c>
      <c r="D39" s="139">
        <v>113</v>
      </c>
      <c r="E39" s="139">
        <v>86</v>
      </c>
      <c r="F39" s="139">
        <v>73</v>
      </c>
      <c r="G39" s="141">
        <v>98</v>
      </c>
      <c r="H39" s="141">
        <v>90</v>
      </c>
      <c r="I39" s="142">
        <v>30</v>
      </c>
      <c r="J39" s="30">
        <f t="shared" si="4"/>
        <v>560</v>
      </c>
      <c r="K39" s="66">
        <f t="shared" si="5"/>
        <v>93.333333333333329</v>
      </c>
      <c r="L39" s="311"/>
      <c r="N39" s="79">
        <v>4</v>
      </c>
      <c r="O39" s="78">
        <v>50</v>
      </c>
    </row>
    <row r="40" spans="1:15" ht="15.75" x14ac:dyDescent="0.25">
      <c r="A40" s="317">
        <v>1</v>
      </c>
      <c r="B40" s="148" t="s">
        <v>31</v>
      </c>
      <c r="C40" s="149">
        <v>129</v>
      </c>
      <c r="D40" s="149">
        <v>169</v>
      </c>
      <c r="E40" s="149">
        <v>159</v>
      </c>
      <c r="F40" s="149">
        <v>216</v>
      </c>
      <c r="G40" s="150">
        <v>127</v>
      </c>
      <c r="H40" s="150">
        <v>155</v>
      </c>
      <c r="I40" s="151">
        <v>60</v>
      </c>
      <c r="J40" s="152">
        <f t="shared" si="4"/>
        <v>1015</v>
      </c>
      <c r="K40" s="153">
        <f t="shared" si="5"/>
        <v>169.16666666666666</v>
      </c>
      <c r="L40" s="315">
        <f t="shared" si="6"/>
        <v>1975</v>
      </c>
      <c r="N40" s="79">
        <v>5</v>
      </c>
      <c r="O40" s="78">
        <v>45</v>
      </c>
    </row>
    <row r="41" spans="1:15" ht="16.5" thickBot="1" x14ac:dyDescent="0.3">
      <c r="A41" s="290"/>
      <c r="B41" s="148" t="s">
        <v>30</v>
      </c>
      <c r="C41" s="149">
        <v>127</v>
      </c>
      <c r="D41" s="149">
        <v>151</v>
      </c>
      <c r="E41" s="149">
        <v>170</v>
      </c>
      <c r="F41" s="149">
        <v>146</v>
      </c>
      <c r="G41" s="150">
        <v>179</v>
      </c>
      <c r="H41" s="150">
        <v>187</v>
      </c>
      <c r="I41" s="151"/>
      <c r="J41" s="152">
        <f t="shared" si="4"/>
        <v>960</v>
      </c>
      <c r="K41" s="153">
        <f t="shared" si="5"/>
        <v>160</v>
      </c>
      <c r="L41" s="316"/>
      <c r="N41" s="79">
        <v>6</v>
      </c>
      <c r="O41" s="78">
        <v>40</v>
      </c>
    </row>
    <row r="42" spans="1:15" ht="15.75" x14ac:dyDescent="0.25">
      <c r="A42" s="317"/>
      <c r="B42" s="140" t="s">
        <v>33</v>
      </c>
      <c r="C42" s="139">
        <v>99</v>
      </c>
      <c r="D42" s="139">
        <v>146</v>
      </c>
      <c r="E42" s="139">
        <v>159</v>
      </c>
      <c r="F42" s="139">
        <v>161</v>
      </c>
      <c r="G42" s="141">
        <v>121</v>
      </c>
      <c r="H42" s="141">
        <v>177</v>
      </c>
      <c r="I42" s="142">
        <v>60</v>
      </c>
      <c r="J42" s="30">
        <f t="shared" si="4"/>
        <v>923</v>
      </c>
      <c r="K42" s="66">
        <f t="shared" si="5"/>
        <v>153.83333333333334</v>
      </c>
      <c r="L42" s="293">
        <f t="shared" si="6"/>
        <v>1672</v>
      </c>
      <c r="N42" s="79">
        <v>7</v>
      </c>
      <c r="O42" s="78">
        <v>35</v>
      </c>
    </row>
    <row r="43" spans="1:15" ht="16.5" thickBot="1" x14ac:dyDescent="0.3">
      <c r="A43" s="290"/>
      <c r="B43" s="140" t="s">
        <v>90</v>
      </c>
      <c r="C43" s="139">
        <v>143</v>
      </c>
      <c r="D43" s="139">
        <v>158</v>
      </c>
      <c r="E43" s="139">
        <v>93</v>
      </c>
      <c r="F43" s="139">
        <v>99</v>
      </c>
      <c r="G43" s="141">
        <v>116</v>
      </c>
      <c r="H43" s="141">
        <v>110</v>
      </c>
      <c r="I43" s="142">
        <v>30</v>
      </c>
      <c r="J43" s="30">
        <f t="shared" si="4"/>
        <v>749</v>
      </c>
      <c r="K43" s="66">
        <f t="shared" si="5"/>
        <v>124.83333333333333</v>
      </c>
      <c r="L43" s="311"/>
      <c r="N43" s="79">
        <v>8</v>
      </c>
      <c r="O43" s="78">
        <v>30</v>
      </c>
    </row>
    <row r="44" spans="1:15" ht="15.75" x14ac:dyDescent="0.25">
      <c r="A44" s="317"/>
      <c r="B44" s="140" t="s">
        <v>34</v>
      </c>
      <c r="C44" s="139">
        <v>155</v>
      </c>
      <c r="D44" s="139">
        <v>144</v>
      </c>
      <c r="E44" s="139">
        <v>154</v>
      </c>
      <c r="F44" s="139">
        <v>145</v>
      </c>
      <c r="G44" s="141">
        <v>136</v>
      </c>
      <c r="H44" s="141">
        <v>137</v>
      </c>
      <c r="I44" s="142">
        <v>60</v>
      </c>
      <c r="J44" s="30">
        <f t="shared" si="4"/>
        <v>931</v>
      </c>
      <c r="K44" s="66">
        <f t="shared" si="5"/>
        <v>155.16666666666666</v>
      </c>
      <c r="L44" s="293">
        <f t="shared" si="6"/>
        <v>1785</v>
      </c>
      <c r="N44" s="79">
        <v>9</v>
      </c>
      <c r="O44" s="78">
        <v>25</v>
      </c>
    </row>
    <row r="45" spans="1:15" ht="16.5" thickBot="1" x14ac:dyDescent="0.3">
      <c r="A45" s="290"/>
      <c r="B45" s="140" t="s">
        <v>43</v>
      </c>
      <c r="C45" s="139">
        <v>159</v>
      </c>
      <c r="D45" s="139">
        <v>123</v>
      </c>
      <c r="E45" s="139">
        <v>152</v>
      </c>
      <c r="F45" s="139">
        <v>133</v>
      </c>
      <c r="G45" s="141">
        <v>165</v>
      </c>
      <c r="H45" s="141">
        <v>122</v>
      </c>
      <c r="I45" s="143"/>
      <c r="J45" s="30">
        <f t="shared" si="4"/>
        <v>854</v>
      </c>
      <c r="K45" s="66">
        <f t="shared" si="5"/>
        <v>142.33333333333334</v>
      </c>
      <c r="L45" s="311"/>
      <c r="N45" s="79">
        <v>10</v>
      </c>
      <c r="O45" s="78">
        <v>20</v>
      </c>
    </row>
    <row r="46" spans="1:15" ht="15.75" x14ac:dyDescent="0.25">
      <c r="A46" s="307">
        <v>2</v>
      </c>
      <c r="B46" s="148" t="s">
        <v>58</v>
      </c>
      <c r="C46" s="149">
        <v>150</v>
      </c>
      <c r="D46" s="149">
        <v>97</v>
      </c>
      <c r="E46" s="149">
        <v>98</v>
      </c>
      <c r="F46" s="149">
        <v>120</v>
      </c>
      <c r="G46" s="150">
        <v>114</v>
      </c>
      <c r="H46" s="150">
        <v>148</v>
      </c>
      <c r="I46" s="154">
        <v>60</v>
      </c>
      <c r="J46" s="152">
        <f t="shared" si="4"/>
        <v>787</v>
      </c>
      <c r="K46" s="153">
        <f t="shared" si="5"/>
        <v>131.16666666666666</v>
      </c>
      <c r="L46" s="312">
        <f t="shared" ref="L46" si="7">SUM(J46:J47)</f>
        <v>1950</v>
      </c>
      <c r="N46" s="79">
        <v>11</v>
      </c>
      <c r="O46" s="78">
        <v>15</v>
      </c>
    </row>
    <row r="47" spans="1:15" ht="16.5" thickBot="1" x14ac:dyDescent="0.3">
      <c r="A47" s="291"/>
      <c r="B47" s="148" t="s">
        <v>40</v>
      </c>
      <c r="C47" s="149">
        <v>179</v>
      </c>
      <c r="D47" s="149">
        <v>176</v>
      </c>
      <c r="E47" s="149">
        <v>184</v>
      </c>
      <c r="F47" s="149">
        <v>218</v>
      </c>
      <c r="G47" s="150">
        <v>194</v>
      </c>
      <c r="H47" s="150">
        <v>212</v>
      </c>
      <c r="I47" s="155"/>
      <c r="J47" s="152">
        <f t="shared" si="4"/>
        <v>1163</v>
      </c>
      <c r="K47" s="153">
        <f t="shared" si="5"/>
        <v>193.83333333333334</v>
      </c>
      <c r="L47" s="313"/>
      <c r="N47" s="79">
        <v>12</v>
      </c>
      <c r="O47" s="78">
        <v>10</v>
      </c>
    </row>
    <row r="48" spans="1:15" ht="15.75" x14ac:dyDescent="0.25">
      <c r="A48" s="289"/>
      <c r="B48" s="33" t="s">
        <v>89</v>
      </c>
      <c r="C48" s="35">
        <v>80</v>
      </c>
      <c r="D48" s="35">
        <v>76</v>
      </c>
      <c r="E48" s="35">
        <v>82</v>
      </c>
      <c r="F48" s="35">
        <v>82</v>
      </c>
      <c r="G48" s="64">
        <v>79</v>
      </c>
      <c r="H48" s="64">
        <v>84</v>
      </c>
      <c r="I48" s="14">
        <v>90</v>
      </c>
      <c r="J48" s="25">
        <f t="shared" si="4"/>
        <v>573</v>
      </c>
      <c r="K48" s="105">
        <f t="shared" si="5"/>
        <v>95.5</v>
      </c>
      <c r="L48" s="293">
        <f>SUM(J48:J49)</f>
        <v>1405</v>
      </c>
      <c r="N48" s="79">
        <v>13</v>
      </c>
      <c r="O48" s="78">
        <v>9</v>
      </c>
    </row>
    <row r="49" spans="1:15" ht="15.75" x14ac:dyDescent="0.25">
      <c r="A49" s="284"/>
      <c r="B49" s="33" t="s">
        <v>88</v>
      </c>
      <c r="C49" s="35">
        <v>73</v>
      </c>
      <c r="D49" s="35">
        <v>148</v>
      </c>
      <c r="E49" s="35">
        <v>136</v>
      </c>
      <c r="F49" s="35">
        <v>177</v>
      </c>
      <c r="G49" s="64">
        <v>147</v>
      </c>
      <c r="H49" s="64">
        <v>121</v>
      </c>
      <c r="I49" s="35">
        <v>30</v>
      </c>
      <c r="J49" s="30">
        <f t="shared" si="4"/>
        <v>832</v>
      </c>
      <c r="K49" s="105">
        <f t="shared" si="5"/>
        <v>138.66666666666666</v>
      </c>
      <c r="L49" s="286"/>
      <c r="N49" s="79">
        <v>14</v>
      </c>
      <c r="O49" s="78">
        <v>8</v>
      </c>
    </row>
    <row r="50" spans="1:15" ht="15.75" x14ac:dyDescent="0.25">
      <c r="A50" s="321">
        <v>3</v>
      </c>
      <c r="B50" s="148" t="s">
        <v>29</v>
      </c>
      <c r="C50" s="149">
        <v>124</v>
      </c>
      <c r="D50" s="149">
        <v>145</v>
      </c>
      <c r="E50" s="149">
        <v>138</v>
      </c>
      <c r="F50" s="149">
        <v>147</v>
      </c>
      <c r="G50" s="156">
        <v>120</v>
      </c>
      <c r="H50" s="156">
        <v>152</v>
      </c>
      <c r="I50" s="157">
        <v>60</v>
      </c>
      <c r="J50" s="152">
        <f t="shared" si="4"/>
        <v>886</v>
      </c>
      <c r="K50" s="158">
        <f t="shared" si="5"/>
        <v>147.66666666666666</v>
      </c>
      <c r="L50" s="319">
        <f>SUM(J50:J51)</f>
        <v>1935</v>
      </c>
      <c r="N50" s="79">
        <v>15</v>
      </c>
      <c r="O50" s="78">
        <v>7</v>
      </c>
    </row>
    <row r="51" spans="1:15" ht="15.75" x14ac:dyDescent="0.25">
      <c r="A51" s="322"/>
      <c r="B51" s="148" t="s">
        <v>28</v>
      </c>
      <c r="C51" s="149">
        <v>172</v>
      </c>
      <c r="D51" s="149">
        <v>165</v>
      </c>
      <c r="E51" s="149">
        <v>160</v>
      </c>
      <c r="F51" s="149">
        <v>174</v>
      </c>
      <c r="G51" s="156">
        <v>167</v>
      </c>
      <c r="H51" s="156">
        <v>211</v>
      </c>
      <c r="I51" s="157"/>
      <c r="J51" s="152">
        <f t="shared" si="4"/>
        <v>1049</v>
      </c>
      <c r="K51" s="158">
        <f t="shared" si="5"/>
        <v>174.83333333333334</v>
      </c>
      <c r="L51" s="320"/>
      <c r="N51" s="79">
        <v>16</v>
      </c>
      <c r="O51" s="78">
        <v>6</v>
      </c>
    </row>
    <row r="52" spans="1:15" ht="15.75" x14ac:dyDescent="0.25">
      <c r="A52" s="289"/>
      <c r="B52" s="102" t="s">
        <v>26</v>
      </c>
      <c r="C52" s="103">
        <v>111</v>
      </c>
      <c r="D52" s="103">
        <v>142</v>
      </c>
      <c r="E52" s="103">
        <v>107</v>
      </c>
      <c r="F52" s="103">
        <v>163</v>
      </c>
      <c r="G52" s="25">
        <v>168</v>
      </c>
      <c r="H52" s="25">
        <v>111</v>
      </c>
      <c r="I52" s="104">
        <v>60</v>
      </c>
      <c r="J52" s="25">
        <f t="shared" si="4"/>
        <v>862</v>
      </c>
      <c r="K52" s="105">
        <f t="shared" si="5"/>
        <v>143.66666666666666</v>
      </c>
      <c r="L52" s="318">
        <f>SUM(J52:J53)</f>
        <v>1885</v>
      </c>
      <c r="M52" s="79">
        <v>17</v>
      </c>
      <c r="N52" s="78">
        <v>5</v>
      </c>
    </row>
    <row r="53" spans="1:15" ht="15.75" x14ac:dyDescent="0.25">
      <c r="A53" s="284"/>
      <c r="B53" s="29" t="s">
        <v>36</v>
      </c>
      <c r="C53" s="65">
        <v>147</v>
      </c>
      <c r="D53" s="65">
        <v>172</v>
      </c>
      <c r="E53" s="65">
        <v>194</v>
      </c>
      <c r="F53" s="65">
        <v>168</v>
      </c>
      <c r="G53" s="30">
        <v>196</v>
      </c>
      <c r="H53" s="30">
        <v>146</v>
      </c>
      <c r="I53" s="104"/>
      <c r="J53" s="30">
        <f t="shared" si="4"/>
        <v>1023</v>
      </c>
      <c r="K53" s="97">
        <f t="shared" si="5"/>
        <v>170.5</v>
      </c>
      <c r="L53" s="286"/>
      <c r="N53" s="79">
        <v>18</v>
      </c>
      <c r="O53" s="78">
        <v>4</v>
      </c>
    </row>
    <row r="54" spans="1:15" ht="15.75" x14ac:dyDescent="0.2">
      <c r="A54" s="305" t="s">
        <v>83</v>
      </c>
      <c r="B54" s="305"/>
      <c r="C54" s="305"/>
      <c r="D54" s="305"/>
      <c r="E54" s="305"/>
      <c r="F54" s="305"/>
      <c r="G54" s="305"/>
      <c r="H54" s="305"/>
      <c r="I54" s="305"/>
      <c r="J54" s="305"/>
      <c r="K54" s="305"/>
      <c r="L54" s="72"/>
      <c r="N54" s="79">
        <v>19</v>
      </c>
      <c r="O54" s="78">
        <v>3</v>
      </c>
    </row>
    <row r="55" spans="1:15" ht="15.75" x14ac:dyDescent="0.2">
      <c r="A55" s="73" t="s">
        <v>0</v>
      </c>
      <c r="B55" s="74" t="s">
        <v>12</v>
      </c>
      <c r="C55" s="74" t="s">
        <v>19</v>
      </c>
      <c r="D55" s="74" t="s">
        <v>20</v>
      </c>
      <c r="E55" s="74" t="s">
        <v>21</v>
      </c>
      <c r="F55" s="74" t="s">
        <v>22</v>
      </c>
      <c r="G55" s="74" t="s">
        <v>37</v>
      </c>
      <c r="H55" s="74" t="s">
        <v>38</v>
      </c>
      <c r="I55" s="74" t="s">
        <v>39</v>
      </c>
      <c r="J55" s="74" t="s">
        <v>78</v>
      </c>
      <c r="K55" s="74" t="s">
        <v>82</v>
      </c>
      <c r="L55" s="74" t="s">
        <v>23</v>
      </c>
      <c r="N55" s="79">
        <v>20</v>
      </c>
      <c r="O55" s="78">
        <v>2</v>
      </c>
    </row>
    <row r="56" spans="1:15" ht="15.75" x14ac:dyDescent="0.2">
      <c r="A56" s="112">
        <v>1</v>
      </c>
      <c r="B56" s="12" t="s">
        <v>25</v>
      </c>
      <c r="C56" s="112">
        <v>100</v>
      </c>
      <c r="D56" s="113">
        <v>20</v>
      </c>
      <c r="E56" s="112">
        <v>25</v>
      </c>
      <c r="F56" s="112">
        <v>40</v>
      </c>
      <c r="G56" s="112">
        <v>100</v>
      </c>
      <c r="H56" s="112">
        <v>100</v>
      </c>
      <c r="I56" s="112">
        <v>35</v>
      </c>
      <c r="J56" s="112">
        <v>100</v>
      </c>
      <c r="K56" s="112">
        <v>100</v>
      </c>
      <c r="L56" s="112">
        <f t="shared" ref="L56:L72" si="8">SUM(C56:K56)</f>
        <v>620</v>
      </c>
    </row>
    <row r="57" spans="1:15" ht="15.75" x14ac:dyDescent="0.2">
      <c r="A57" s="75">
        <v>2</v>
      </c>
      <c r="B57" s="24" t="s">
        <v>28</v>
      </c>
      <c r="C57" s="76">
        <v>40</v>
      </c>
      <c r="D57" s="77">
        <v>40</v>
      </c>
      <c r="E57" s="76">
        <v>50</v>
      </c>
      <c r="F57" s="76">
        <v>45</v>
      </c>
      <c r="G57" s="76">
        <v>60</v>
      </c>
      <c r="H57" s="76">
        <v>60</v>
      </c>
      <c r="I57" s="76">
        <v>50</v>
      </c>
      <c r="J57" s="76">
        <v>45</v>
      </c>
      <c r="K57" s="76">
        <v>60</v>
      </c>
      <c r="L57" s="75">
        <f t="shared" si="8"/>
        <v>450</v>
      </c>
    </row>
    <row r="58" spans="1:15" ht="15.75" x14ac:dyDescent="0.2">
      <c r="A58" s="75">
        <v>3</v>
      </c>
      <c r="B58" s="33" t="s">
        <v>40</v>
      </c>
      <c r="C58" s="75">
        <v>45</v>
      </c>
      <c r="D58" s="77">
        <v>0</v>
      </c>
      <c r="E58" s="75">
        <v>80</v>
      </c>
      <c r="F58" s="75">
        <v>80</v>
      </c>
      <c r="G58" s="75">
        <v>35</v>
      </c>
      <c r="H58" s="75">
        <v>40</v>
      </c>
      <c r="I58" s="76">
        <v>60</v>
      </c>
      <c r="J58" s="76">
        <v>80</v>
      </c>
      <c r="K58" s="76">
        <v>0</v>
      </c>
      <c r="L58" s="75">
        <f t="shared" si="8"/>
        <v>420</v>
      </c>
    </row>
    <row r="59" spans="1:15" ht="15.75" x14ac:dyDescent="0.2">
      <c r="A59" s="75">
        <v>4</v>
      </c>
      <c r="B59" s="24" t="s">
        <v>36</v>
      </c>
      <c r="C59" s="75">
        <v>0</v>
      </c>
      <c r="D59" s="77">
        <v>80</v>
      </c>
      <c r="E59" s="76">
        <v>60</v>
      </c>
      <c r="F59" s="76">
        <v>0</v>
      </c>
      <c r="G59" s="76">
        <v>0</v>
      </c>
      <c r="H59" s="76">
        <v>50</v>
      </c>
      <c r="I59" s="75">
        <v>80</v>
      </c>
      <c r="J59" s="75">
        <v>60</v>
      </c>
      <c r="K59" s="75">
        <v>80</v>
      </c>
      <c r="L59" s="75">
        <f t="shared" si="8"/>
        <v>410</v>
      </c>
    </row>
    <row r="60" spans="1:15" ht="15.75" x14ac:dyDescent="0.2">
      <c r="A60" s="75">
        <v>5</v>
      </c>
      <c r="B60" s="24" t="s">
        <v>30</v>
      </c>
      <c r="C60" s="76">
        <v>60</v>
      </c>
      <c r="D60" s="77">
        <v>25</v>
      </c>
      <c r="E60" s="75">
        <v>45</v>
      </c>
      <c r="F60" s="75">
        <v>0</v>
      </c>
      <c r="G60" s="75">
        <v>45</v>
      </c>
      <c r="H60" s="75">
        <v>45</v>
      </c>
      <c r="I60" s="76">
        <v>100</v>
      </c>
      <c r="J60" s="76">
        <v>40</v>
      </c>
      <c r="K60" s="76">
        <v>0</v>
      </c>
      <c r="L60" s="75">
        <f t="shared" si="8"/>
        <v>360</v>
      </c>
    </row>
    <row r="61" spans="1:15" ht="15.75" x14ac:dyDescent="0.2">
      <c r="A61" s="75">
        <v>6</v>
      </c>
      <c r="B61" s="33" t="s">
        <v>46</v>
      </c>
      <c r="C61" s="76">
        <v>0</v>
      </c>
      <c r="D61" s="77">
        <v>100</v>
      </c>
      <c r="E61" s="36">
        <v>35</v>
      </c>
      <c r="F61" s="36">
        <v>25</v>
      </c>
      <c r="G61" s="36">
        <v>80</v>
      </c>
      <c r="H61" s="36">
        <v>80</v>
      </c>
      <c r="I61" s="36">
        <v>0</v>
      </c>
      <c r="J61" s="36">
        <v>0</v>
      </c>
      <c r="K61" s="36">
        <v>0</v>
      </c>
      <c r="L61" s="75">
        <f t="shared" si="8"/>
        <v>320</v>
      </c>
    </row>
    <row r="62" spans="1:15" ht="15.75" x14ac:dyDescent="0.2">
      <c r="A62" s="75">
        <v>7</v>
      </c>
      <c r="B62" s="33" t="s">
        <v>27</v>
      </c>
      <c r="C62" s="75">
        <v>80</v>
      </c>
      <c r="D62" s="77">
        <v>10</v>
      </c>
      <c r="E62" s="75">
        <v>0</v>
      </c>
      <c r="F62" s="75">
        <v>0</v>
      </c>
      <c r="G62" s="75">
        <v>0</v>
      </c>
      <c r="H62" s="75">
        <v>25</v>
      </c>
      <c r="I62" s="77">
        <v>45</v>
      </c>
      <c r="J62" s="77">
        <v>50</v>
      </c>
      <c r="K62" s="77">
        <v>50</v>
      </c>
      <c r="L62" s="75">
        <f t="shared" si="8"/>
        <v>260</v>
      </c>
    </row>
    <row r="63" spans="1:15" ht="15.75" x14ac:dyDescent="0.2">
      <c r="A63" s="75">
        <v>8</v>
      </c>
      <c r="B63" s="33" t="s">
        <v>47</v>
      </c>
      <c r="C63" s="75">
        <v>50</v>
      </c>
      <c r="D63" s="77">
        <v>60</v>
      </c>
      <c r="E63" s="77">
        <v>40</v>
      </c>
      <c r="F63" s="77">
        <v>50</v>
      </c>
      <c r="G63" s="77">
        <v>40</v>
      </c>
      <c r="H63" s="77">
        <v>0</v>
      </c>
      <c r="I63" s="75">
        <v>0</v>
      </c>
      <c r="J63" s="75">
        <v>0</v>
      </c>
      <c r="K63" s="75">
        <v>0</v>
      </c>
      <c r="L63" s="75">
        <f t="shared" si="8"/>
        <v>240</v>
      </c>
    </row>
    <row r="64" spans="1:15" ht="15.75" x14ac:dyDescent="0.2">
      <c r="A64" s="75">
        <v>9</v>
      </c>
      <c r="B64" s="33" t="s">
        <v>48</v>
      </c>
      <c r="C64" s="75">
        <v>30</v>
      </c>
      <c r="D64" s="77">
        <v>45</v>
      </c>
      <c r="E64" s="75">
        <v>30</v>
      </c>
      <c r="F64" s="75">
        <v>30</v>
      </c>
      <c r="G64" s="75">
        <v>50</v>
      </c>
      <c r="H64" s="75">
        <v>0</v>
      </c>
      <c r="I64" s="75">
        <v>0</v>
      </c>
      <c r="J64" s="75">
        <v>0</v>
      </c>
      <c r="K64" s="75">
        <v>0</v>
      </c>
      <c r="L64" s="75">
        <f t="shared" si="8"/>
        <v>185</v>
      </c>
    </row>
    <row r="65" spans="1:12" ht="15.75" x14ac:dyDescent="0.2">
      <c r="A65" s="75">
        <v>10</v>
      </c>
      <c r="B65" s="33" t="s">
        <v>49</v>
      </c>
      <c r="C65" s="75">
        <v>0</v>
      </c>
      <c r="D65" s="77">
        <v>0</v>
      </c>
      <c r="E65" s="76">
        <v>100</v>
      </c>
      <c r="F65" s="76">
        <v>60</v>
      </c>
      <c r="G65" s="76">
        <v>0</v>
      </c>
      <c r="H65" s="76">
        <v>0</v>
      </c>
      <c r="I65" s="75">
        <v>0</v>
      </c>
      <c r="J65" s="75">
        <v>0</v>
      </c>
      <c r="K65" s="75">
        <v>0</v>
      </c>
      <c r="L65" s="75">
        <f t="shared" si="8"/>
        <v>160</v>
      </c>
    </row>
    <row r="66" spans="1:12" ht="15.75" x14ac:dyDescent="0.2">
      <c r="A66" s="75">
        <v>11</v>
      </c>
      <c r="B66" s="33" t="s">
        <v>43</v>
      </c>
      <c r="C66" s="75">
        <v>0</v>
      </c>
      <c r="D66" s="77">
        <v>0</v>
      </c>
      <c r="E66" s="75">
        <v>0</v>
      </c>
      <c r="F66" s="75">
        <v>0</v>
      </c>
      <c r="G66" s="75">
        <v>0</v>
      </c>
      <c r="H66" s="75">
        <v>35</v>
      </c>
      <c r="I66" s="75">
        <v>40</v>
      </c>
      <c r="J66" s="75">
        <v>0</v>
      </c>
      <c r="K66" s="75">
        <v>45</v>
      </c>
      <c r="L66" s="75">
        <f t="shared" si="8"/>
        <v>120</v>
      </c>
    </row>
    <row r="67" spans="1:12" ht="15.75" x14ac:dyDescent="0.2">
      <c r="A67" s="75">
        <v>12</v>
      </c>
      <c r="B67" s="33" t="s">
        <v>50</v>
      </c>
      <c r="C67" s="75">
        <v>0</v>
      </c>
      <c r="D67" s="77">
        <v>30</v>
      </c>
      <c r="E67" s="75">
        <v>0</v>
      </c>
      <c r="F67" s="75">
        <v>35</v>
      </c>
      <c r="G67" s="75">
        <v>0</v>
      </c>
      <c r="H67" s="75">
        <v>30</v>
      </c>
      <c r="I67" s="75">
        <v>0</v>
      </c>
      <c r="J67" s="75">
        <v>0</v>
      </c>
      <c r="K67" s="75">
        <v>0</v>
      </c>
      <c r="L67" s="75">
        <f t="shared" si="8"/>
        <v>95</v>
      </c>
    </row>
    <row r="68" spans="1:12" ht="15.75" x14ac:dyDescent="0.2">
      <c r="A68" s="75">
        <v>13</v>
      </c>
      <c r="B68" s="33" t="s">
        <v>51</v>
      </c>
      <c r="C68" s="75">
        <v>0</v>
      </c>
      <c r="D68" s="77">
        <v>50</v>
      </c>
      <c r="E68" s="75">
        <v>0</v>
      </c>
      <c r="F68" s="75">
        <v>20</v>
      </c>
      <c r="G68" s="75">
        <v>0</v>
      </c>
      <c r="H68" s="75">
        <v>0</v>
      </c>
      <c r="I68" s="75">
        <v>0</v>
      </c>
      <c r="J68" s="75">
        <v>0</v>
      </c>
      <c r="K68" s="75">
        <v>0</v>
      </c>
      <c r="L68" s="75">
        <f t="shared" si="8"/>
        <v>70</v>
      </c>
    </row>
    <row r="69" spans="1:12" ht="15.75" x14ac:dyDescent="0.2">
      <c r="A69" s="75">
        <v>14</v>
      </c>
      <c r="B69" s="33" t="s">
        <v>52</v>
      </c>
      <c r="C69" s="76">
        <v>35</v>
      </c>
      <c r="D69" s="77">
        <v>15</v>
      </c>
      <c r="E69" s="75">
        <v>0</v>
      </c>
      <c r="F69" s="75">
        <v>0</v>
      </c>
      <c r="G69" s="75">
        <v>0</v>
      </c>
      <c r="H69" s="75">
        <v>0</v>
      </c>
      <c r="I69" s="75">
        <v>0</v>
      </c>
      <c r="J69" s="75">
        <v>0</v>
      </c>
      <c r="K69" s="75">
        <v>0</v>
      </c>
      <c r="L69" s="75">
        <f t="shared" si="8"/>
        <v>50</v>
      </c>
    </row>
    <row r="70" spans="1:12" ht="15.75" x14ac:dyDescent="0.2">
      <c r="A70" s="75">
        <v>15</v>
      </c>
      <c r="B70" s="33" t="s">
        <v>53</v>
      </c>
      <c r="C70" s="75">
        <v>20</v>
      </c>
      <c r="D70" s="77">
        <v>0</v>
      </c>
      <c r="E70" s="75">
        <v>20</v>
      </c>
      <c r="F70" s="75">
        <v>0</v>
      </c>
      <c r="G70" s="75">
        <v>0</v>
      </c>
      <c r="H70" s="75">
        <v>0</v>
      </c>
      <c r="I70" s="75">
        <v>0</v>
      </c>
      <c r="J70" s="75">
        <v>0</v>
      </c>
      <c r="K70" s="75">
        <v>0</v>
      </c>
      <c r="L70" s="75">
        <f t="shared" si="8"/>
        <v>40</v>
      </c>
    </row>
    <row r="71" spans="1:12" ht="15.75" x14ac:dyDescent="0.2">
      <c r="A71" s="75">
        <v>16</v>
      </c>
      <c r="B71" s="33" t="s">
        <v>54</v>
      </c>
      <c r="C71" s="75">
        <v>0</v>
      </c>
      <c r="D71" s="77">
        <v>0</v>
      </c>
      <c r="E71" s="75">
        <v>0</v>
      </c>
      <c r="F71" s="75">
        <v>0</v>
      </c>
      <c r="G71" s="75">
        <v>0</v>
      </c>
      <c r="H71" s="75">
        <v>35</v>
      </c>
      <c r="I71" s="75">
        <v>0</v>
      </c>
      <c r="J71" s="75">
        <v>0</v>
      </c>
      <c r="K71" s="75">
        <v>0</v>
      </c>
      <c r="L71" s="75">
        <f t="shared" si="8"/>
        <v>35</v>
      </c>
    </row>
    <row r="72" spans="1:12" ht="15.75" x14ac:dyDescent="0.2">
      <c r="A72" s="75">
        <v>17</v>
      </c>
      <c r="B72" s="33" t="s">
        <v>55</v>
      </c>
      <c r="C72" s="75">
        <v>25</v>
      </c>
      <c r="D72" s="77">
        <v>0</v>
      </c>
      <c r="E72" s="75">
        <v>0</v>
      </c>
      <c r="F72" s="75">
        <v>0</v>
      </c>
      <c r="G72" s="75">
        <v>0</v>
      </c>
      <c r="H72" s="75">
        <v>0</v>
      </c>
      <c r="I72" s="75">
        <v>0</v>
      </c>
      <c r="J72" s="75">
        <v>0</v>
      </c>
      <c r="K72" s="75">
        <v>0</v>
      </c>
      <c r="L72" s="75">
        <f t="shared" si="8"/>
        <v>25</v>
      </c>
    </row>
    <row r="73" spans="1:12" ht="15.75" x14ac:dyDescent="0.2">
      <c r="A73" s="302" t="s">
        <v>84</v>
      </c>
      <c r="B73" s="302"/>
      <c r="C73" s="302"/>
      <c r="D73" s="302"/>
      <c r="E73" s="303"/>
      <c r="F73" s="303"/>
      <c r="G73" s="303"/>
      <c r="H73" s="303"/>
      <c r="I73" s="303"/>
      <c r="J73" s="303"/>
      <c r="K73" s="80"/>
    </row>
    <row r="74" spans="1:12" ht="15.75" x14ac:dyDescent="0.2">
      <c r="A74" s="73" t="s">
        <v>0</v>
      </c>
      <c r="B74" s="74" t="s">
        <v>12</v>
      </c>
      <c r="C74" s="74" t="s">
        <v>19</v>
      </c>
      <c r="D74" s="74" t="s">
        <v>20</v>
      </c>
      <c r="E74" s="74" t="s">
        <v>21</v>
      </c>
      <c r="F74" s="74" t="s">
        <v>22</v>
      </c>
      <c r="G74" s="74" t="s">
        <v>37</v>
      </c>
      <c r="H74" s="74" t="s">
        <v>38</v>
      </c>
      <c r="I74" s="74" t="s">
        <v>39</v>
      </c>
      <c r="J74" s="74" t="s">
        <v>78</v>
      </c>
      <c r="K74" s="74" t="s">
        <v>82</v>
      </c>
      <c r="L74" s="74" t="s">
        <v>23</v>
      </c>
    </row>
    <row r="75" spans="1:12" ht="15.75" x14ac:dyDescent="0.2">
      <c r="A75" s="75">
        <v>1</v>
      </c>
      <c r="B75" s="12" t="s">
        <v>26</v>
      </c>
      <c r="C75" s="81">
        <v>45</v>
      </c>
      <c r="D75" s="77">
        <v>100</v>
      </c>
      <c r="E75" s="77">
        <v>60</v>
      </c>
      <c r="F75" s="77">
        <v>80</v>
      </c>
      <c r="G75" s="77">
        <v>100</v>
      </c>
      <c r="H75" s="77">
        <v>100</v>
      </c>
      <c r="I75" s="77">
        <v>100</v>
      </c>
      <c r="J75" s="77">
        <v>80</v>
      </c>
      <c r="K75" s="77">
        <v>40</v>
      </c>
      <c r="L75" s="77">
        <f t="shared" ref="L75:L90" si="9">SUM(C75:K75)</f>
        <v>705</v>
      </c>
    </row>
    <row r="76" spans="1:12" ht="15.75" x14ac:dyDescent="0.2">
      <c r="A76" s="75">
        <v>2</v>
      </c>
      <c r="B76" s="33" t="s">
        <v>31</v>
      </c>
      <c r="C76" s="81">
        <v>100</v>
      </c>
      <c r="D76" s="77">
        <v>0</v>
      </c>
      <c r="E76" s="77">
        <v>80</v>
      </c>
      <c r="F76" s="77">
        <v>40</v>
      </c>
      <c r="G76" s="77">
        <v>45</v>
      </c>
      <c r="H76" s="77">
        <v>80</v>
      </c>
      <c r="I76" s="77">
        <v>50</v>
      </c>
      <c r="J76" s="77">
        <v>100</v>
      </c>
      <c r="K76" s="77">
        <v>60</v>
      </c>
      <c r="L76" s="77">
        <f t="shared" si="9"/>
        <v>555</v>
      </c>
    </row>
    <row r="77" spans="1:12" ht="15.75" x14ac:dyDescent="0.2">
      <c r="A77" s="75">
        <v>5</v>
      </c>
      <c r="B77" s="33" t="s">
        <v>34</v>
      </c>
      <c r="C77" s="81">
        <v>60</v>
      </c>
      <c r="D77" s="77">
        <v>40</v>
      </c>
      <c r="E77" s="77">
        <v>40</v>
      </c>
      <c r="F77" s="77">
        <v>100</v>
      </c>
      <c r="G77" s="77">
        <v>35</v>
      </c>
      <c r="H77" s="77">
        <v>60</v>
      </c>
      <c r="I77" s="77">
        <v>60</v>
      </c>
      <c r="J77" s="77">
        <v>40</v>
      </c>
      <c r="K77" s="77">
        <v>80</v>
      </c>
      <c r="L77" s="77">
        <f t="shared" si="9"/>
        <v>515</v>
      </c>
    </row>
    <row r="78" spans="1:12" ht="15.75" x14ac:dyDescent="0.25">
      <c r="A78" s="75">
        <v>4</v>
      </c>
      <c r="B78" s="115" t="s">
        <v>33</v>
      </c>
      <c r="C78" s="81">
        <v>50</v>
      </c>
      <c r="D78" s="77">
        <v>50</v>
      </c>
      <c r="E78" s="77">
        <v>45</v>
      </c>
      <c r="F78" s="77">
        <v>60</v>
      </c>
      <c r="G78" s="77">
        <v>80</v>
      </c>
      <c r="H78" s="77">
        <v>35</v>
      </c>
      <c r="I78" s="77">
        <v>80</v>
      </c>
      <c r="J78" s="77">
        <v>50</v>
      </c>
      <c r="K78" s="77">
        <v>50</v>
      </c>
      <c r="L78" s="77">
        <f t="shared" si="9"/>
        <v>500</v>
      </c>
    </row>
    <row r="79" spans="1:12" ht="15.75" x14ac:dyDescent="0.25">
      <c r="A79" s="75">
        <v>3</v>
      </c>
      <c r="B79" s="108" t="s">
        <v>29</v>
      </c>
      <c r="C79" s="81">
        <v>80</v>
      </c>
      <c r="D79" s="77">
        <v>60</v>
      </c>
      <c r="E79" s="77">
        <v>100</v>
      </c>
      <c r="F79" s="77">
        <v>50</v>
      </c>
      <c r="G79" s="77">
        <v>60</v>
      </c>
      <c r="H79" s="77">
        <v>40</v>
      </c>
      <c r="I79" s="77">
        <v>30</v>
      </c>
      <c r="J79" s="77">
        <v>35</v>
      </c>
      <c r="K79" s="77">
        <v>30</v>
      </c>
      <c r="L79" s="77">
        <f t="shared" si="9"/>
        <v>485</v>
      </c>
    </row>
    <row r="80" spans="1:12" ht="15.75" x14ac:dyDescent="0.2">
      <c r="A80" s="75">
        <v>6</v>
      </c>
      <c r="B80" s="33" t="s">
        <v>32</v>
      </c>
      <c r="C80" s="81">
        <v>35</v>
      </c>
      <c r="D80" s="77">
        <v>80</v>
      </c>
      <c r="E80" s="77">
        <v>50</v>
      </c>
      <c r="F80" s="77">
        <v>45</v>
      </c>
      <c r="G80" s="77">
        <v>50</v>
      </c>
      <c r="H80" s="77">
        <v>50</v>
      </c>
      <c r="I80" s="77">
        <v>45</v>
      </c>
      <c r="J80" s="77">
        <v>60</v>
      </c>
      <c r="K80" s="77">
        <v>45</v>
      </c>
      <c r="L80" s="77">
        <f t="shared" si="9"/>
        <v>460</v>
      </c>
    </row>
    <row r="81" spans="1:12" ht="15.75" x14ac:dyDescent="0.2">
      <c r="A81" s="75">
        <v>7</v>
      </c>
      <c r="B81" s="29" t="s">
        <v>35</v>
      </c>
      <c r="C81" s="81">
        <v>0</v>
      </c>
      <c r="D81" s="77">
        <v>20</v>
      </c>
      <c r="E81" s="77">
        <v>35</v>
      </c>
      <c r="F81" s="77">
        <v>35</v>
      </c>
      <c r="G81" s="77">
        <v>40</v>
      </c>
      <c r="H81" s="77">
        <v>45</v>
      </c>
      <c r="I81" s="77">
        <v>40</v>
      </c>
      <c r="J81" s="77">
        <v>30</v>
      </c>
      <c r="K81" s="77">
        <v>100</v>
      </c>
      <c r="L81" s="77">
        <f t="shared" si="9"/>
        <v>345</v>
      </c>
    </row>
    <row r="82" spans="1:12" ht="15.75" x14ac:dyDescent="0.2">
      <c r="A82" s="75">
        <v>8</v>
      </c>
      <c r="B82" s="33" t="s">
        <v>56</v>
      </c>
      <c r="C82" s="76">
        <v>0</v>
      </c>
      <c r="D82" s="77">
        <v>15</v>
      </c>
      <c r="E82" s="77">
        <v>30</v>
      </c>
      <c r="F82" s="77">
        <v>30</v>
      </c>
      <c r="G82" s="77">
        <v>0</v>
      </c>
      <c r="H82" s="77">
        <v>30</v>
      </c>
      <c r="I82" s="77">
        <v>0</v>
      </c>
      <c r="J82" s="77">
        <v>0</v>
      </c>
      <c r="K82" s="77">
        <v>0</v>
      </c>
      <c r="L82" s="77">
        <f t="shared" si="9"/>
        <v>105</v>
      </c>
    </row>
    <row r="83" spans="1:12" ht="15.75" x14ac:dyDescent="0.2">
      <c r="A83" s="75">
        <v>9</v>
      </c>
      <c r="B83" s="12" t="s">
        <v>57</v>
      </c>
      <c r="C83" s="81">
        <v>40</v>
      </c>
      <c r="D83" s="77">
        <v>45</v>
      </c>
      <c r="E83" s="77">
        <v>0</v>
      </c>
      <c r="F83" s="77">
        <v>0</v>
      </c>
      <c r="G83" s="77">
        <v>0</v>
      </c>
      <c r="H83" s="77">
        <v>0</v>
      </c>
      <c r="I83" s="77">
        <v>0</v>
      </c>
      <c r="J83" s="77">
        <v>0</v>
      </c>
      <c r="K83" s="77">
        <v>0</v>
      </c>
      <c r="L83" s="77">
        <f t="shared" si="9"/>
        <v>85</v>
      </c>
    </row>
    <row r="84" spans="1:12" ht="15.75" x14ac:dyDescent="0.2">
      <c r="A84" s="75">
        <v>10</v>
      </c>
      <c r="B84" s="24" t="s">
        <v>41</v>
      </c>
      <c r="C84" s="76">
        <v>0</v>
      </c>
      <c r="D84" s="77">
        <v>25</v>
      </c>
      <c r="E84" s="77">
        <v>0</v>
      </c>
      <c r="F84" s="77">
        <v>0</v>
      </c>
      <c r="G84" s="77">
        <v>0</v>
      </c>
      <c r="H84" s="77">
        <v>0</v>
      </c>
      <c r="I84" s="77">
        <v>35</v>
      </c>
      <c r="J84" s="77">
        <v>0</v>
      </c>
      <c r="K84" s="77">
        <v>0</v>
      </c>
      <c r="L84" s="77">
        <f t="shared" si="9"/>
        <v>60</v>
      </c>
    </row>
    <row r="85" spans="1:12" ht="15.75" x14ac:dyDescent="0.2">
      <c r="A85" s="75">
        <v>11</v>
      </c>
      <c r="B85" s="12" t="s">
        <v>58</v>
      </c>
      <c r="C85" s="76">
        <v>30</v>
      </c>
      <c r="D85" s="77">
        <v>30</v>
      </c>
      <c r="E85" s="77">
        <v>0</v>
      </c>
      <c r="F85" s="77">
        <v>0</v>
      </c>
      <c r="G85" s="77">
        <v>0</v>
      </c>
      <c r="H85" s="77">
        <v>0</v>
      </c>
      <c r="I85" s="77">
        <v>0</v>
      </c>
      <c r="J85" s="77">
        <v>0</v>
      </c>
      <c r="K85" s="77">
        <v>0</v>
      </c>
      <c r="L85" s="77">
        <f t="shared" si="9"/>
        <v>60</v>
      </c>
    </row>
    <row r="86" spans="1:12" ht="15.75" x14ac:dyDescent="0.2">
      <c r="A86" s="75">
        <v>12</v>
      </c>
      <c r="B86" s="12" t="s">
        <v>59</v>
      </c>
      <c r="C86" s="76">
        <v>25</v>
      </c>
      <c r="D86" s="77">
        <v>35</v>
      </c>
      <c r="E86" s="77">
        <v>0</v>
      </c>
      <c r="F86" s="77">
        <v>0</v>
      </c>
      <c r="G86" s="77">
        <v>0</v>
      </c>
      <c r="H86" s="77">
        <v>0</v>
      </c>
      <c r="I86" s="77">
        <v>0</v>
      </c>
      <c r="J86" s="77">
        <v>0</v>
      </c>
      <c r="K86" s="77">
        <v>0</v>
      </c>
      <c r="L86" s="77">
        <f t="shared" si="9"/>
        <v>60</v>
      </c>
    </row>
    <row r="87" spans="1:12" ht="15.75" x14ac:dyDescent="0.2">
      <c r="A87" s="75">
        <v>13</v>
      </c>
      <c r="B87" s="33" t="s">
        <v>79</v>
      </c>
      <c r="C87" s="75">
        <v>0</v>
      </c>
      <c r="D87" s="77">
        <v>0</v>
      </c>
      <c r="E87" s="77">
        <v>0</v>
      </c>
      <c r="F87" s="77">
        <v>0</v>
      </c>
      <c r="G87" s="77">
        <v>0</v>
      </c>
      <c r="H87" s="77">
        <v>0</v>
      </c>
      <c r="I87" s="77">
        <v>0</v>
      </c>
      <c r="J87" s="77">
        <v>45</v>
      </c>
      <c r="K87" s="77">
        <v>0</v>
      </c>
      <c r="L87" s="77">
        <f t="shared" si="9"/>
        <v>45</v>
      </c>
    </row>
    <row r="88" spans="1:12" ht="15.75" x14ac:dyDescent="0.2">
      <c r="A88" s="75">
        <v>16</v>
      </c>
      <c r="B88" s="12" t="s">
        <v>81</v>
      </c>
      <c r="C88" s="75">
        <v>0</v>
      </c>
      <c r="D88" s="77">
        <v>0</v>
      </c>
      <c r="E88" s="77">
        <v>0</v>
      </c>
      <c r="F88" s="77">
        <v>0</v>
      </c>
      <c r="G88" s="77">
        <v>0</v>
      </c>
      <c r="H88" s="77">
        <v>0</v>
      </c>
      <c r="I88" s="77">
        <v>0</v>
      </c>
      <c r="J88" s="77">
        <v>0</v>
      </c>
      <c r="K88" s="77">
        <v>35</v>
      </c>
      <c r="L88" s="77">
        <f t="shared" si="9"/>
        <v>35</v>
      </c>
    </row>
    <row r="89" spans="1:12" ht="15.75" x14ac:dyDescent="0.2">
      <c r="A89" s="75"/>
      <c r="B89" s="12"/>
      <c r="C89" s="75"/>
      <c r="D89" s="77"/>
      <c r="E89" s="77"/>
      <c r="F89" s="77"/>
      <c r="G89" s="77"/>
      <c r="H89" s="77"/>
      <c r="I89" s="77"/>
      <c r="J89" s="77"/>
      <c r="K89" s="77"/>
      <c r="L89" s="77"/>
    </row>
    <row r="90" spans="1:12" ht="15.75" x14ac:dyDescent="0.2">
      <c r="A90" s="75">
        <v>15</v>
      </c>
      <c r="B90" s="12" t="s">
        <v>61</v>
      </c>
      <c r="C90" s="75">
        <v>15</v>
      </c>
      <c r="D90" s="77">
        <v>0</v>
      </c>
      <c r="E90" s="77">
        <v>0</v>
      </c>
      <c r="F90" s="77">
        <v>0</v>
      </c>
      <c r="G90" s="77">
        <v>0</v>
      </c>
      <c r="H90" s="77">
        <v>0</v>
      </c>
      <c r="I90" s="77">
        <v>0</v>
      </c>
      <c r="J90" s="77">
        <v>0</v>
      </c>
      <c r="K90" s="77">
        <v>0</v>
      </c>
      <c r="L90" s="77">
        <f t="shared" si="9"/>
        <v>15</v>
      </c>
    </row>
  </sheetData>
  <sortState ref="A6:K15">
    <sortCondition descending="1" ref="K6:K15"/>
  </sortState>
  <mergeCells count="30">
    <mergeCell ref="D30:I30"/>
    <mergeCell ref="A1:L1"/>
    <mergeCell ref="A2:L2"/>
    <mergeCell ref="A3:L3"/>
    <mergeCell ref="A4:L4"/>
    <mergeCell ref="A16:L16"/>
    <mergeCell ref="A32:A33"/>
    <mergeCell ref="L32:L33"/>
    <mergeCell ref="A34:A35"/>
    <mergeCell ref="L34:L35"/>
    <mergeCell ref="A36:A37"/>
    <mergeCell ref="L36:L37"/>
    <mergeCell ref="A54:K54"/>
    <mergeCell ref="A73:J73"/>
    <mergeCell ref="A48:A49"/>
    <mergeCell ref="L48:L49"/>
    <mergeCell ref="A52:A53"/>
    <mergeCell ref="L52:L53"/>
    <mergeCell ref="L50:L51"/>
    <mergeCell ref="A50:A51"/>
    <mergeCell ref="L38:L39"/>
    <mergeCell ref="L46:L47"/>
    <mergeCell ref="A38:A39"/>
    <mergeCell ref="A46:A47"/>
    <mergeCell ref="L40:L41"/>
    <mergeCell ref="L42:L43"/>
    <mergeCell ref="L44:L45"/>
    <mergeCell ref="A40:A41"/>
    <mergeCell ref="A42:A43"/>
    <mergeCell ref="A44:A45"/>
  </mergeCells>
  <pageMargins left="0.7" right="0.7" top="0.75" bottom="0.75" header="0.3" footer="0.3"/>
  <pageSetup paperSize="9" scale="60" orientation="portrait" horizontalDpi="1200" verticalDpi="18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:O15"/>
  <sheetViews>
    <sheetView workbookViewId="0">
      <selection activeCell="E26" sqref="E26"/>
    </sheetView>
  </sheetViews>
  <sheetFormatPr defaultRowHeight="12.75" x14ac:dyDescent="0.2"/>
  <cols>
    <col min="5" max="5" width="23" customWidth="1"/>
  </cols>
  <sheetData>
    <row r="2" spans="4:15" ht="21.75" thickBot="1" x14ac:dyDescent="0.3">
      <c r="D2" s="11"/>
      <c r="E2" s="54"/>
      <c r="F2" s="54"/>
      <c r="G2" s="309" t="s">
        <v>17</v>
      </c>
      <c r="H2" s="309"/>
      <c r="I2" s="309"/>
      <c r="J2" s="309"/>
      <c r="K2" s="309"/>
      <c r="L2" s="309"/>
      <c r="M2" s="54"/>
      <c r="N2" s="54"/>
      <c r="O2" s="54"/>
    </row>
    <row r="3" spans="4:15" ht="32.25" thickBot="1" x14ac:dyDescent="0.3">
      <c r="D3" s="1" t="s">
        <v>11</v>
      </c>
      <c r="E3" s="41" t="s">
        <v>12</v>
      </c>
      <c r="F3" s="41" t="s">
        <v>1</v>
      </c>
      <c r="G3" s="41" t="s">
        <v>2</v>
      </c>
      <c r="H3" s="41" t="s">
        <v>3</v>
      </c>
      <c r="I3" s="41" t="s">
        <v>4</v>
      </c>
      <c r="J3" s="41" t="s">
        <v>5</v>
      </c>
      <c r="K3" s="41" t="s">
        <v>6</v>
      </c>
      <c r="L3" s="41" t="s">
        <v>7</v>
      </c>
      <c r="M3" s="41" t="s">
        <v>14</v>
      </c>
      <c r="N3" s="41" t="s">
        <v>15</v>
      </c>
      <c r="O3" s="55" t="s">
        <v>18</v>
      </c>
    </row>
    <row r="4" spans="4:15" ht="15.75" x14ac:dyDescent="0.25">
      <c r="D4" s="306">
        <v>4</v>
      </c>
      <c r="E4" s="131" t="s">
        <v>34</v>
      </c>
      <c r="F4" s="126">
        <v>124</v>
      </c>
      <c r="G4" s="126">
        <v>171</v>
      </c>
      <c r="H4" s="126">
        <v>132</v>
      </c>
      <c r="I4" s="126">
        <v>189</v>
      </c>
      <c r="J4" s="126">
        <v>171</v>
      </c>
      <c r="K4" s="58">
        <v>140</v>
      </c>
      <c r="L4" s="132">
        <v>60</v>
      </c>
      <c r="M4" s="58">
        <f t="shared" ref="M4:M15" si="0">SUM(F4:L4)</f>
        <v>987</v>
      </c>
      <c r="N4" s="59">
        <f t="shared" ref="N4:N15" si="1">M4/6</f>
        <v>164.5</v>
      </c>
      <c r="O4" s="308">
        <f>SUM(M4:M5)</f>
        <v>1959</v>
      </c>
    </row>
    <row r="5" spans="4:15" ht="15.75" x14ac:dyDescent="0.25">
      <c r="D5" s="292"/>
      <c r="E5" s="29" t="s">
        <v>28</v>
      </c>
      <c r="F5" s="65">
        <v>157</v>
      </c>
      <c r="G5" s="65">
        <v>167</v>
      </c>
      <c r="H5" s="65">
        <v>166</v>
      </c>
      <c r="I5" s="65">
        <v>145</v>
      </c>
      <c r="J5" s="30">
        <v>167</v>
      </c>
      <c r="K5" s="30">
        <v>170</v>
      </c>
      <c r="L5" s="94"/>
      <c r="M5" s="25">
        <f t="shared" si="0"/>
        <v>972</v>
      </c>
      <c r="N5" s="62">
        <f t="shared" si="1"/>
        <v>162</v>
      </c>
      <c r="O5" s="287"/>
    </row>
    <row r="6" spans="4:15" ht="15.75" x14ac:dyDescent="0.25">
      <c r="D6" s="291">
        <v>1</v>
      </c>
      <c r="E6" s="60" t="s">
        <v>31</v>
      </c>
      <c r="F6" s="107">
        <v>158</v>
      </c>
      <c r="G6" s="107">
        <v>166</v>
      </c>
      <c r="H6" s="107">
        <v>179</v>
      </c>
      <c r="I6" s="107">
        <v>132</v>
      </c>
      <c r="J6" s="95">
        <v>175</v>
      </c>
      <c r="K6" s="95">
        <v>142</v>
      </c>
      <c r="L6" s="104">
        <v>60</v>
      </c>
      <c r="M6" s="25">
        <f t="shared" si="0"/>
        <v>1012</v>
      </c>
      <c r="N6" s="97">
        <f t="shared" si="1"/>
        <v>168.66666666666666</v>
      </c>
      <c r="O6" s="320">
        <f>SUM(M6:M7)</f>
        <v>2039</v>
      </c>
    </row>
    <row r="7" spans="4:15" ht="15.75" x14ac:dyDescent="0.25">
      <c r="D7" s="307"/>
      <c r="E7" s="63" t="s">
        <v>36</v>
      </c>
      <c r="F7" s="98">
        <v>216</v>
      </c>
      <c r="G7" s="98">
        <v>176</v>
      </c>
      <c r="H7" s="98">
        <v>181</v>
      </c>
      <c r="I7" s="98">
        <v>165</v>
      </c>
      <c r="J7" s="98">
        <v>140</v>
      </c>
      <c r="K7" s="98">
        <v>149</v>
      </c>
      <c r="L7" s="96"/>
      <c r="M7" s="30">
        <f t="shared" si="0"/>
        <v>1027</v>
      </c>
      <c r="N7" s="97">
        <f t="shared" si="1"/>
        <v>171.16666666666666</v>
      </c>
      <c r="O7" s="325"/>
    </row>
    <row r="8" spans="4:15" ht="15.75" x14ac:dyDescent="0.25">
      <c r="D8" s="292">
        <v>5</v>
      </c>
      <c r="E8" s="33" t="s">
        <v>32</v>
      </c>
      <c r="F8" s="35">
        <v>176</v>
      </c>
      <c r="G8" s="35">
        <v>158</v>
      </c>
      <c r="H8" s="35">
        <v>139</v>
      </c>
      <c r="I8" s="35">
        <v>165</v>
      </c>
      <c r="J8" s="64">
        <v>149</v>
      </c>
      <c r="K8" s="64">
        <v>114</v>
      </c>
      <c r="L8" s="35">
        <v>60</v>
      </c>
      <c r="M8" s="30">
        <f t="shared" si="0"/>
        <v>961</v>
      </c>
      <c r="N8" s="66">
        <f t="shared" si="1"/>
        <v>160.16666666666666</v>
      </c>
      <c r="O8" s="287">
        <f>SUM(M8:M9)</f>
        <v>1877</v>
      </c>
    </row>
    <row r="9" spans="4:15" ht="16.5" thickBot="1" x14ac:dyDescent="0.3">
      <c r="D9" s="294"/>
      <c r="E9" s="18" t="s">
        <v>27</v>
      </c>
      <c r="F9" s="20">
        <v>164</v>
      </c>
      <c r="G9" s="20">
        <v>170</v>
      </c>
      <c r="H9" s="20">
        <v>163</v>
      </c>
      <c r="I9" s="20">
        <v>116</v>
      </c>
      <c r="J9" s="133">
        <v>145</v>
      </c>
      <c r="K9" s="133">
        <v>158</v>
      </c>
      <c r="L9" s="20"/>
      <c r="M9" s="51">
        <f t="shared" si="0"/>
        <v>916</v>
      </c>
      <c r="N9" s="69">
        <f t="shared" si="1"/>
        <v>152.66666666666666</v>
      </c>
      <c r="O9" s="288"/>
    </row>
    <row r="10" spans="4:15" ht="15.75" x14ac:dyDescent="0.25">
      <c r="D10" s="284">
        <v>2</v>
      </c>
      <c r="E10" s="109" t="s">
        <v>81</v>
      </c>
      <c r="F10" s="107">
        <v>141</v>
      </c>
      <c r="G10" s="107">
        <v>118</v>
      </c>
      <c r="H10" s="107">
        <v>159</v>
      </c>
      <c r="I10" s="107">
        <v>143</v>
      </c>
      <c r="J10" s="95">
        <v>126</v>
      </c>
      <c r="K10" s="95">
        <v>130</v>
      </c>
      <c r="L10" s="107">
        <v>90</v>
      </c>
      <c r="M10" s="25">
        <f t="shared" si="0"/>
        <v>907</v>
      </c>
      <c r="N10" s="105">
        <f t="shared" si="1"/>
        <v>151.16666666666666</v>
      </c>
      <c r="O10" s="320">
        <f>SUM(M10:M11)</f>
        <v>2036</v>
      </c>
    </row>
    <row r="11" spans="4:15" ht="15.75" x14ac:dyDescent="0.25">
      <c r="D11" s="285"/>
      <c r="E11" s="63" t="s">
        <v>25</v>
      </c>
      <c r="F11" s="94">
        <v>179</v>
      </c>
      <c r="G11" s="94">
        <v>159</v>
      </c>
      <c r="H11" s="94">
        <v>203</v>
      </c>
      <c r="I11" s="94">
        <v>223</v>
      </c>
      <c r="J11" s="98">
        <v>158</v>
      </c>
      <c r="K11" s="98">
        <v>207</v>
      </c>
      <c r="L11" s="94"/>
      <c r="M11" s="25">
        <f t="shared" si="0"/>
        <v>1129</v>
      </c>
      <c r="N11" s="97">
        <f t="shared" si="1"/>
        <v>188.16666666666666</v>
      </c>
      <c r="O11" s="325"/>
    </row>
    <row r="12" spans="4:15" ht="15.75" x14ac:dyDescent="0.25">
      <c r="D12" s="289">
        <v>6</v>
      </c>
      <c r="E12" s="102" t="s">
        <v>29</v>
      </c>
      <c r="F12" s="103">
        <v>112</v>
      </c>
      <c r="G12" s="103">
        <v>129</v>
      </c>
      <c r="H12" s="103">
        <v>130</v>
      </c>
      <c r="I12" s="103">
        <v>148</v>
      </c>
      <c r="J12" s="25">
        <v>157</v>
      </c>
      <c r="K12" s="25">
        <v>165</v>
      </c>
      <c r="L12" s="104">
        <v>60</v>
      </c>
      <c r="M12" s="25">
        <f t="shared" si="0"/>
        <v>901</v>
      </c>
      <c r="N12" s="105">
        <f t="shared" si="1"/>
        <v>150.16666666666666</v>
      </c>
      <c r="O12" s="286">
        <f>SUM(M12:M13)</f>
        <v>1775</v>
      </c>
    </row>
    <row r="13" spans="4:15" ht="15.75" x14ac:dyDescent="0.25">
      <c r="D13" s="284"/>
      <c r="E13" s="29" t="s">
        <v>43</v>
      </c>
      <c r="F13" s="65">
        <v>146</v>
      </c>
      <c r="G13" s="65">
        <v>136</v>
      </c>
      <c r="H13" s="65">
        <v>143</v>
      </c>
      <c r="I13" s="65">
        <v>155</v>
      </c>
      <c r="J13" s="30">
        <v>149</v>
      </c>
      <c r="K13" s="30">
        <v>145</v>
      </c>
      <c r="L13" s="104"/>
      <c r="M13" s="30">
        <f t="shared" si="0"/>
        <v>874</v>
      </c>
      <c r="N13" s="97">
        <f t="shared" si="1"/>
        <v>145.66666666666666</v>
      </c>
      <c r="O13" s="287"/>
    </row>
    <row r="14" spans="4:15" ht="15.75" x14ac:dyDescent="0.25">
      <c r="D14" s="289">
        <v>3</v>
      </c>
      <c r="E14" s="60" t="s">
        <v>33</v>
      </c>
      <c r="F14" s="14">
        <v>151</v>
      </c>
      <c r="G14" s="14">
        <v>150</v>
      </c>
      <c r="H14" s="14">
        <v>142</v>
      </c>
      <c r="I14" s="14">
        <v>167</v>
      </c>
      <c r="J14" s="13">
        <v>122</v>
      </c>
      <c r="K14" s="13">
        <v>157</v>
      </c>
      <c r="L14" s="61">
        <v>60</v>
      </c>
      <c r="M14" s="25">
        <f t="shared" si="0"/>
        <v>949</v>
      </c>
      <c r="N14" s="105">
        <f t="shared" si="1"/>
        <v>158.16666666666666</v>
      </c>
      <c r="O14" s="320">
        <f>SUM(M14:M15)</f>
        <v>1981</v>
      </c>
    </row>
    <row r="15" spans="4:15" ht="15.75" x14ac:dyDescent="0.25">
      <c r="D15" s="290"/>
      <c r="E15" s="60" t="s">
        <v>35</v>
      </c>
      <c r="F15" s="14">
        <v>136</v>
      </c>
      <c r="G15" s="14">
        <v>133</v>
      </c>
      <c r="H15" s="14">
        <v>142</v>
      </c>
      <c r="I15" s="14">
        <v>190</v>
      </c>
      <c r="J15" s="34">
        <v>199</v>
      </c>
      <c r="K15" s="34">
        <v>172</v>
      </c>
      <c r="L15" s="61">
        <v>60</v>
      </c>
      <c r="M15" s="25">
        <f t="shared" si="0"/>
        <v>1032</v>
      </c>
      <c r="N15" s="97">
        <f t="shared" si="1"/>
        <v>172</v>
      </c>
      <c r="O15" s="325"/>
    </row>
  </sheetData>
  <mergeCells count="13">
    <mergeCell ref="D10:D11"/>
    <mergeCell ref="O10:O11"/>
    <mergeCell ref="D12:D13"/>
    <mergeCell ref="O12:O13"/>
    <mergeCell ref="D14:D15"/>
    <mergeCell ref="O14:O15"/>
    <mergeCell ref="D8:D9"/>
    <mergeCell ref="O8:O9"/>
    <mergeCell ref="G2:L2"/>
    <mergeCell ref="D4:D5"/>
    <mergeCell ref="O4:O5"/>
    <mergeCell ref="D6:D7"/>
    <mergeCell ref="O6:O7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"/>
  <sheetViews>
    <sheetView workbookViewId="0">
      <selection sqref="A1:B13"/>
    </sheetView>
  </sheetViews>
  <sheetFormatPr defaultRowHeight="12.75" x14ac:dyDescent="0.2"/>
  <cols>
    <col min="1" max="1" width="19.28515625" customWidth="1"/>
  </cols>
  <sheetData>
    <row r="1" spans="1:2" x14ac:dyDescent="0.2">
      <c r="A1" s="83" t="s">
        <v>25</v>
      </c>
      <c r="B1" s="83">
        <v>900</v>
      </c>
    </row>
    <row r="2" spans="1:2" x14ac:dyDescent="0.2">
      <c r="A2" s="83" t="s">
        <v>29</v>
      </c>
      <c r="B2" s="83">
        <v>900</v>
      </c>
    </row>
    <row r="3" spans="1:2" x14ac:dyDescent="0.2">
      <c r="A3" s="83" t="s">
        <v>32</v>
      </c>
      <c r="B3" s="83">
        <v>900</v>
      </c>
    </row>
    <row r="4" spans="1:2" x14ac:dyDescent="0.2">
      <c r="A4" s="83" t="s">
        <v>28</v>
      </c>
      <c r="B4" s="83">
        <v>900</v>
      </c>
    </row>
    <row r="5" spans="1:2" x14ac:dyDescent="0.2">
      <c r="A5" s="83" t="s">
        <v>33</v>
      </c>
      <c r="B5" s="83">
        <v>900</v>
      </c>
    </row>
    <row r="6" spans="1:2" x14ac:dyDescent="0.2">
      <c r="A6" s="83" t="s">
        <v>27</v>
      </c>
      <c r="B6" s="83">
        <v>900</v>
      </c>
    </row>
    <row r="7" spans="1:2" x14ac:dyDescent="0.2">
      <c r="A7" s="83" t="s">
        <v>26</v>
      </c>
      <c r="B7" s="83">
        <v>900</v>
      </c>
    </row>
    <row r="8" spans="1:2" x14ac:dyDescent="0.2">
      <c r="A8" s="83" t="s">
        <v>43</v>
      </c>
      <c r="B8" s="83">
        <v>900</v>
      </c>
    </row>
    <row r="9" spans="1:2" x14ac:dyDescent="0.2">
      <c r="A9" s="83" t="s">
        <v>35</v>
      </c>
      <c r="B9" s="83">
        <v>900</v>
      </c>
    </row>
    <row r="10" spans="1:2" x14ac:dyDescent="0.2">
      <c r="A10" s="83" t="s">
        <v>85</v>
      </c>
      <c r="B10" s="83">
        <v>900</v>
      </c>
    </row>
    <row r="11" spans="1:2" x14ac:dyDescent="0.2">
      <c r="A11" s="83" t="s">
        <v>81</v>
      </c>
      <c r="B11" s="83">
        <v>450</v>
      </c>
    </row>
    <row r="12" spans="1:2" x14ac:dyDescent="0.2">
      <c r="A12" s="83" t="s">
        <v>31</v>
      </c>
      <c r="B12" s="83">
        <v>900</v>
      </c>
    </row>
    <row r="13" spans="1:2" x14ac:dyDescent="0.2">
      <c r="A13" s="83" t="s">
        <v>34</v>
      </c>
      <c r="B13" s="83">
        <v>900</v>
      </c>
    </row>
    <row r="14" spans="1:2" x14ac:dyDescent="0.2">
      <c r="B14">
        <f>SUM(B1:B13)</f>
        <v>11250</v>
      </c>
    </row>
  </sheetData>
  <pageMargins left="0.7" right="0.7" top="0.75" bottom="0.75" header="0.3" footer="0.3"/>
  <pageSetup paperSize="9" orientation="portrait" horizontalDpi="1200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4"/>
  <sheetViews>
    <sheetView view="pageBreakPreview" topLeftCell="A3" zoomScale="90" zoomScaleNormal="100" zoomScaleSheetLayoutView="90" workbookViewId="0">
      <selection activeCell="I10" sqref="I10"/>
    </sheetView>
  </sheetViews>
  <sheetFormatPr defaultRowHeight="12.75" x14ac:dyDescent="0.2"/>
  <cols>
    <col min="2" max="2" width="23.7109375" customWidth="1"/>
  </cols>
  <sheetData>
    <row r="1" spans="1:14" ht="20.25" x14ac:dyDescent="0.2">
      <c r="A1" s="296" t="s">
        <v>8</v>
      </c>
      <c r="B1" s="296"/>
      <c r="C1" s="296"/>
      <c r="D1" s="296"/>
      <c r="E1" s="296"/>
      <c r="F1" s="296"/>
      <c r="G1" s="296"/>
      <c r="H1" s="296"/>
      <c r="I1" s="296"/>
      <c r="J1" s="296"/>
      <c r="K1" s="296"/>
      <c r="L1" s="296"/>
    </row>
    <row r="2" spans="1:14" ht="28.5" x14ac:dyDescent="0.2">
      <c r="A2" s="297" t="s">
        <v>93</v>
      </c>
      <c r="B2" s="297"/>
      <c r="C2" s="297"/>
      <c r="D2" s="297"/>
      <c r="E2" s="297"/>
      <c r="F2" s="297"/>
      <c r="G2" s="297"/>
      <c r="H2" s="297"/>
      <c r="I2" s="297"/>
      <c r="J2" s="297"/>
      <c r="K2" s="297"/>
      <c r="L2" s="297"/>
    </row>
    <row r="3" spans="1:14" ht="21" x14ac:dyDescent="0.2">
      <c r="A3" s="298" t="s">
        <v>9</v>
      </c>
      <c r="B3" s="298"/>
      <c r="C3" s="298"/>
      <c r="D3" s="298"/>
      <c r="E3" s="298"/>
      <c r="F3" s="298"/>
      <c r="G3" s="298"/>
      <c r="H3" s="298"/>
      <c r="I3" s="298"/>
      <c r="J3" s="298"/>
      <c r="K3" s="298"/>
      <c r="L3" s="298"/>
    </row>
    <row r="4" spans="1:14" ht="21.75" thickBot="1" x14ac:dyDescent="0.25">
      <c r="A4" s="295" t="s">
        <v>10</v>
      </c>
      <c r="B4" s="295"/>
      <c r="C4" s="295"/>
      <c r="D4" s="295"/>
      <c r="E4" s="295"/>
      <c r="F4" s="295"/>
      <c r="G4" s="295"/>
      <c r="H4" s="295"/>
      <c r="I4" s="295"/>
      <c r="J4" s="295"/>
      <c r="K4" s="295"/>
      <c r="L4" s="295"/>
    </row>
    <row r="5" spans="1:14" ht="32.25" thickBot="1" x14ac:dyDescent="0.3">
      <c r="A5" s="1" t="s">
        <v>11</v>
      </c>
      <c r="B5" s="2" t="s">
        <v>12</v>
      </c>
      <c r="C5" s="2" t="s">
        <v>1</v>
      </c>
      <c r="D5" s="2" t="s">
        <v>2</v>
      </c>
      <c r="E5" s="2" t="s">
        <v>3</v>
      </c>
      <c r="F5" s="2" t="s">
        <v>4</v>
      </c>
      <c r="G5" s="2" t="s">
        <v>5</v>
      </c>
      <c r="H5" s="2" t="s">
        <v>6</v>
      </c>
      <c r="I5" s="2" t="s">
        <v>13</v>
      </c>
      <c r="J5" s="3" t="s">
        <v>14</v>
      </c>
      <c r="K5" s="135" t="s">
        <v>15</v>
      </c>
      <c r="L5" s="4"/>
      <c r="M5" s="4"/>
      <c r="N5" s="4"/>
    </row>
    <row r="6" spans="1:14" ht="15.75" x14ac:dyDescent="0.25">
      <c r="A6" s="5">
        <v>1</v>
      </c>
      <c r="B6" s="6" t="s">
        <v>40</v>
      </c>
      <c r="C6" s="7">
        <v>179</v>
      </c>
      <c r="D6" s="7">
        <v>176</v>
      </c>
      <c r="E6" s="7">
        <v>184</v>
      </c>
      <c r="F6" s="8">
        <v>218</v>
      </c>
      <c r="G6" s="7">
        <v>194</v>
      </c>
      <c r="H6" s="7">
        <v>212</v>
      </c>
      <c r="I6" s="7"/>
      <c r="J6" s="9">
        <f t="shared" ref="J6:J15" si="0">SUM(C6:I6)</f>
        <v>1163</v>
      </c>
      <c r="K6" s="45">
        <f t="shared" ref="K6:K15" si="1">J6/6</f>
        <v>193.83333333333334</v>
      </c>
      <c r="L6" s="11"/>
      <c r="M6" s="11"/>
      <c r="N6" s="11"/>
    </row>
    <row r="7" spans="1:14" ht="15.75" x14ac:dyDescent="0.25">
      <c r="A7" s="161">
        <v>2</v>
      </c>
      <c r="B7" s="24" t="s">
        <v>28</v>
      </c>
      <c r="C7" s="25">
        <v>172</v>
      </c>
      <c r="D7" s="25">
        <v>165</v>
      </c>
      <c r="E7" s="25">
        <v>160</v>
      </c>
      <c r="F7" s="25">
        <v>174</v>
      </c>
      <c r="G7" s="25">
        <v>167</v>
      </c>
      <c r="H7" s="25">
        <v>211</v>
      </c>
      <c r="I7" s="25"/>
      <c r="J7" s="36">
        <f t="shared" si="0"/>
        <v>1049</v>
      </c>
      <c r="K7" s="39">
        <f t="shared" si="1"/>
        <v>174.83333333333334</v>
      </c>
      <c r="L7" s="11"/>
      <c r="M7" s="11"/>
      <c r="N7" s="11"/>
    </row>
    <row r="8" spans="1:14" ht="16.5" thickBot="1" x14ac:dyDescent="0.3">
      <c r="A8" s="160">
        <v>3</v>
      </c>
      <c r="B8" s="116" t="s">
        <v>25</v>
      </c>
      <c r="C8" s="159">
        <v>195</v>
      </c>
      <c r="D8" s="159">
        <v>123</v>
      </c>
      <c r="E8" s="159">
        <v>134</v>
      </c>
      <c r="F8" s="119">
        <v>160</v>
      </c>
      <c r="G8" s="159">
        <v>222</v>
      </c>
      <c r="H8" s="159">
        <v>189</v>
      </c>
      <c r="I8" s="159"/>
      <c r="J8" s="21">
        <f t="shared" si="0"/>
        <v>1023</v>
      </c>
      <c r="K8" s="22">
        <f t="shared" si="1"/>
        <v>170.5</v>
      </c>
      <c r="L8" s="11"/>
      <c r="M8" s="11"/>
      <c r="N8" s="11"/>
    </row>
    <row r="9" spans="1:14" ht="15.75" x14ac:dyDescent="0.25">
      <c r="A9" s="162">
        <v>4</v>
      </c>
      <c r="B9" s="24" t="s">
        <v>36</v>
      </c>
      <c r="C9" s="25">
        <v>147</v>
      </c>
      <c r="D9" s="25">
        <v>172</v>
      </c>
      <c r="E9" s="25">
        <v>192</v>
      </c>
      <c r="F9" s="26">
        <v>168</v>
      </c>
      <c r="G9" s="25">
        <v>196</v>
      </c>
      <c r="H9" s="25">
        <v>146</v>
      </c>
      <c r="I9" s="25">
        <v>-48</v>
      </c>
      <c r="J9" s="15">
        <f t="shared" si="0"/>
        <v>973</v>
      </c>
      <c r="K9" s="37">
        <f t="shared" si="1"/>
        <v>162.16666666666666</v>
      </c>
      <c r="L9" s="11"/>
      <c r="M9" s="11"/>
      <c r="N9" s="11"/>
    </row>
    <row r="10" spans="1:14" ht="15.75" x14ac:dyDescent="0.25">
      <c r="A10" s="87">
        <v>5</v>
      </c>
      <c r="B10" s="12" t="s">
        <v>30</v>
      </c>
      <c r="C10" s="13">
        <v>127</v>
      </c>
      <c r="D10" s="13">
        <v>151</v>
      </c>
      <c r="E10" s="13">
        <v>170</v>
      </c>
      <c r="F10" s="14">
        <v>146</v>
      </c>
      <c r="G10" s="13">
        <v>179</v>
      </c>
      <c r="H10" s="13">
        <v>187</v>
      </c>
      <c r="I10" s="13">
        <v>-48</v>
      </c>
      <c r="J10" s="36">
        <f t="shared" si="0"/>
        <v>912</v>
      </c>
      <c r="K10" s="39">
        <f t="shared" si="1"/>
        <v>152</v>
      </c>
      <c r="L10" s="11"/>
      <c r="M10" s="11"/>
      <c r="N10" s="11"/>
    </row>
    <row r="11" spans="1:14" ht="15.75" x14ac:dyDescent="0.25">
      <c r="A11" s="134">
        <v>6</v>
      </c>
      <c r="B11" s="12" t="s">
        <v>43</v>
      </c>
      <c r="C11" s="13">
        <v>159</v>
      </c>
      <c r="D11" s="13">
        <v>123</v>
      </c>
      <c r="E11" s="13">
        <v>152</v>
      </c>
      <c r="F11" s="14">
        <v>133</v>
      </c>
      <c r="G11" s="13">
        <v>165</v>
      </c>
      <c r="H11" s="13">
        <v>122</v>
      </c>
      <c r="I11" s="13"/>
      <c r="J11" s="36">
        <f t="shared" si="0"/>
        <v>854</v>
      </c>
      <c r="K11" s="37">
        <f t="shared" si="1"/>
        <v>142.33333333333334</v>
      </c>
      <c r="L11" s="11"/>
      <c r="M11" s="11"/>
      <c r="N11" s="11"/>
    </row>
    <row r="12" spans="1:14" ht="15.75" x14ac:dyDescent="0.25">
      <c r="A12" s="87">
        <v>7</v>
      </c>
      <c r="B12" s="29" t="s">
        <v>88</v>
      </c>
      <c r="C12" s="30">
        <v>73</v>
      </c>
      <c r="D12" s="30">
        <v>148</v>
      </c>
      <c r="E12" s="30">
        <v>136</v>
      </c>
      <c r="F12" s="30">
        <v>177</v>
      </c>
      <c r="G12" s="30">
        <v>147</v>
      </c>
      <c r="H12" s="30">
        <v>121</v>
      </c>
      <c r="I12" s="30">
        <v>30</v>
      </c>
      <c r="J12" s="36">
        <f t="shared" si="0"/>
        <v>832</v>
      </c>
      <c r="K12" s="16">
        <f t="shared" si="1"/>
        <v>138.66666666666666</v>
      </c>
      <c r="L12" s="11"/>
      <c r="M12" s="11"/>
      <c r="N12" s="11"/>
    </row>
    <row r="13" spans="1:14" ht="15.75" x14ac:dyDescent="0.25">
      <c r="A13" s="134">
        <v>8</v>
      </c>
      <c r="B13" s="12" t="s">
        <v>90</v>
      </c>
      <c r="C13" s="13">
        <v>143</v>
      </c>
      <c r="D13" s="13">
        <v>158</v>
      </c>
      <c r="E13" s="13">
        <v>93</v>
      </c>
      <c r="F13" s="14">
        <v>99</v>
      </c>
      <c r="G13" s="13">
        <v>116</v>
      </c>
      <c r="H13" s="13">
        <v>110</v>
      </c>
      <c r="I13" s="13">
        <v>30</v>
      </c>
      <c r="J13" s="15">
        <f t="shared" si="0"/>
        <v>749</v>
      </c>
      <c r="K13" s="39">
        <f t="shared" si="1"/>
        <v>124.83333333333333</v>
      </c>
      <c r="L13" s="11"/>
      <c r="M13" s="11"/>
      <c r="N13" s="11"/>
    </row>
    <row r="14" spans="1:14" ht="15.75" x14ac:dyDescent="0.25">
      <c r="A14" s="87">
        <v>9</v>
      </c>
      <c r="B14" s="12" t="s">
        <v>87</v>
      </c>
      <c r="C14" s="13">
        <v>106</v>
      </c>
      <c r="D14" s="13">
        <v>101</v>
      </c>
      <c r="E14" s="13">
        <v>114</v>
      </c>
      <c r="F14" s="14">
        <v>109</v>
      </c>
      <c r="G14" s="13">
        <v>117</v>
      </c>
      <c r="H14" s="13">
        <v>107</v>
      </c>
      <c r="I14" s="13"/>
      <c r="J14" s="36">
        <f t="shared" si="0"/>
        <v>654</v>
      </c>
      <c r="K14" s="39">
        <f t="shared" si="1"/>
        <v>109</v>
      </c>
      <c r="L14" s="11"/>
      <c r="M14" s="11"/>
      <c r="N14" s="11"/>
    </row>
    <row r="15" spans="1:14" ht="15.75" x14ac:dyDescent="0.25">
      <c r="A15" s="138">
        <v>10</v>
      </c>
      <c r="B15" s="12" t="s">
        <v>86</v>
      </c>
      <c r="C15" s="13">
        <v>70</v>
      </c>
      <c r="D15" s="13">
        <v>113</v>
      </c>
      <c r="E15" s="13">
        <v>86</v>
      </c>
      <c r="F15" s="14">
        <v>73</v>
      </c>
      <c r="G15" s="13">
        <v>98</v>
      </c>
      <c r="H15" s="13">
        <v>90</v>
      </c>
      <c r="I15" s="13">
        <v>30</v>
      </c>
      <c r="J15" s="15">
        <f t="shared" si="0"/>
        <v>560</v>
      </c>
      <c r="K15" s="16">
        <f t="shared" si="1"/>
        <v>93.333333333333329</v>
      </c>
      <c r="L15" s="11"/>
      <c r="M15" s="11"/>
      <c r="N15" s="11"/>
    </row>
    <row r="16" spans="1:14" ht="21.75" thickBot="1" x14ac:dyDescent="0.3">
      <c r="A16" s="295" t="s">
        <v>16</v>
      </c>
      <c r="B16" s="295"/>
      <c r="C16" s="295"/>
      <c r="D16" s="295"/>
      <c r="E16" s="295"/>
      <c r="F16" s="295"/>
      <c r="G16" s="295"/>
      <c r="H16" s="295"/>
      <c r="I16" s="295"/>
      <c r="J16" s="295"/>
      <c r="K16" s="295"/>
      <c r="L16" s="295"/>
      <c r="M16" s="11"/>
      <c r="N16" s="11"/>
    </row>
    <row r="17" spans="1:14" ht="32.25" thickBot="1" x14ac:dyDescent="0.3">
      <c r="A17" s="40" t="s">
        <v>11</v>
      </c>
      <c r="B17" s="41" t="s">
        <v>12</v>
      </c>
      <c r="C17" s="41" t="s">
        <v>1</v>
      </c>
      <c r="D17" s="41" t="s">
        <v>2</v>
      </c>
      <c r="E17" s="41" t="s">
        <v>3</v>
      </c>
      <c r="F17" s="41" t="s">
        <v>4</v>
      </c>
      <c r="G17" s="41" t="s">
        <v>5</v>
      </c>
      <c r="H17" s="41" t="s">
        <v>6</v>
      </c>
      <c r="I17" s="41" t="s">
        <v>13</v>
      </c>
      <c r="J17" s="42" t="s">
        <v>14</v>
      </c>
      <c r="K17" s="43" t="s">
        <v>15</v>
      </c>
      <c r="L17" s="44"/>
      <c r="M17" s="44"/>
      <c r="N17" s="44"/>
    </row>
    <row r="18" spans="1:14" ht="15.75" x14ac:dyDescent="0.25">
      <c r="A18" s="5">
        <v>1</v>
      </c>
      <c r="B18" s="84" t="s">
        <v>31</v>
      </c>
      <c r="C18" s="58">
        <v>129</v>
      </c>
      <c r="D18" s="58">
        <v>169</v>
      </c>
      <c r="E18" s="58">
        <v>159</v>
      </c>
      <c r="F18" s="126">
        <v>216</v>
      </c>
      <c r="G18" s="58">
        <v>127</v>
      </c>
      <c r="H18" s="58">
        <v>155</v>
      </c>
      <c r="I18" s="58">
        <v>-48</v>
      </c>
      <c r="J18" s="85">
        <f t="shared" ref="J18:J29" si="2">SUM(C18:I18)</f>
        <v>907</v>
      </c>
      <c r="K18" s="128">
        <f t="shared" ref="K18:K29" si="3">J18/6</f>
        <v>151.16666666666666</v>
      </c>
      <c r="L18" s="44"/>
      <c r="M18" s="44"/>
      <c r="N18" s="44"/>
    </row>
    <row r="19" spans="1:14" ht="15.75" x14ac:dyDescent="0.25">
      <c r="A19" s="125">
        <v>2</v>
      </c>
      <c r="B19" s="29" t="s">
        <v>34</v>
      </c>
      <c r="C19" s="30">
        <v>155</v>
      </c>
      <c r="D19" s="30">
        <v>144</v>
      </c>
      <c r="E19" s="30">
        <v>154</v>
      </c>
      <c r="F19" s="65">
        <v>145</v>
      </c>
      <c r="G19" s="30">
        <v>136</v>
      </c>
      <c r="H19" s="30">
        <v>137</v>
      </c>
      <c r="I19" s="30"/>
      <c r="J19" s="27">
        <f t="shared" si="2"/>
        <v>871</v>
      </c>
      <c r="K19" s="47">
        <f t="shared" si="3"/>
        <v>145.16666666666666</v>
      </c>
      <c r="L19" s="44"/>
      <c r="M19" s="44"/>
      <c r="N19" s="44"/>
    </row>
    <row r="20" spans="1:14" ht="16.5" thickBot="1" x14ac:dyDescent="0.3">
      <c r="A20" s="17">
        <v>3</v>
      </c>
      <c r="B20" s="49" t="s">
        <v>33</v>
      </c>
      <c r="C20" s="51">
        <v>99</v>
      </c>
      <c r="D20" s="51">
        <v>146</v>
      </c>
      <c r="E20" s="51">
        <v>159</v>
      </c>
      <c r="F20" s="68">
        <v>161</v>
      </c>
      <c r="G20" s="51">
        <v>121</v>
      </c>
      <c r="H20" s="51">
        <v>177</v>
      </c>
      <c r="I20" s="51"/>
      <c r="J20" s="52">
        <f t="shared" si="2"/>
        <v>863</v>
      </c>
      <c r="K20" s="53">
        <f t="shared" si="3"/>
        <v>143.83333333333334</v>
      </c>
      <c r="L20" s="44"/>
      <c r="M20" s="44"/>
      <c r="N20" s="44"/>
    </row>
    <row r="21" spans="1:14" ht="15.75" x14ac:dyDescent="0.25">
      <c r="A21" s="147">
        <v>4</v>
      </c>
      <c r="B21" s="131" t="s">
        <v>32</v>
      </c>
      <c r="C21" s="126">
        <v>168</v>
      </c>
      <c r="D21" s="126">
        <v>128</v>
      </c>
      <c r="E21" s="126">
        <v>133</v>
      </c>
      <c r="F21" s="126">
        <v>149</v>
      </c>
      <c r="G21" s="126">
        <v>169</v>
      </c>
      <c r="H21" s="126">
        <v>122</v>
      </c>
      <c r="I21" s="58">
        <v>-48</v>
      </c>
      <c r="J21" s="85">
        <f t="shared" si="2"/>
        <v>821</v>
      </c>
      <c r="K21" s="128">
        <f t="shared" si="3"/>
        <v>136.83333333333334</v>
      </c>
      <c r="L21" s="44"/>
      <c r="M21" s="44"/>
      <c r="N21" s="44"/>
    </row>
    <row r="22" spans="1:14" ht="15.75" x14ac:dyDescent="0.2">
      <c r="A22" s="87">
        <v>5</v>
      </c>
      <c r="B22" s="12" t="s">
        <v>29</v>
      </c>
      <c r="C22" s="13">
        <v>124</v>
      </c>
      <c r="D22" s="13">
        <v>145</v>
      </c>
      <c r="E22" s="13">
        <v>138</v>
      </c>
      <c r="F22" s="13">
        <v>147</v>
      </c>
      <c r="G22" s="13">
        <v>120</v>
      </c>
      <c r="H22" s="13">
        <v>152</v>
      </c>
      <c r="I22" s="13"/>
      <c r="J22" s="36">
        <f t="shared" si="2"/>
        <v>826</v>
      </c>
      <c r="K22" s="39">
        <f t="shared" si="3"/>
        <v>137.66666666666666</v>
      </c>
      <c r="L22" s="44"/>
      <c r="M22" s="44"/>
      <c r="N22" s="44"/>
    </row>
    <row r="23" spans="1:14" ht="15.75" x14ac:dyDescent="0.25">
      <c r="A23" s="87">
        <v>6</v>
      </c>
      <c r="B23" s="24" t="s">
        <v>81</v>
      </c>
      <c r="C23" s="25">
        <v>122</v>
      </c>
      <c r="D23" s="25">
        <v>145</v>
      </c>
      <c r="E23" s="25">
        <v>134</v>
      </c>
      <c r="F23" s="26">
        <v>138</v>
      </c>
      <c r="G23" s="25">
        <v>99</v>
      </c>
      <c r="H23" s="25">
        <v>162</v>
      </c>
      <c r="I23" s="25"/>
      <c r="J23" s="27">
        <f t="shared" si="2"/>
        <v>800</v>
      </c>
      <c r="K23" s="32">
        <f t="shared" si="3"/>
        <v>133.33333333333334</v>
      </c>
      <c r="L23" s="44"/>
      <c r="M23" s="44"/>
      <c r="N23" s="44"/>
    </row>
    <row r="24" spans="1:14" ht="15.75" x14ac:dyDescent="0.25">
      <c r="A24" s="87">
        <v>7</v>
      </c>
      <c r="B24" s="24" t="s">
        <v>35</v>
      </c>
      <c r="C24" s="25">
        <v>71</v>
      </c>
      <c r="D24" s="25">
        <v>120</v>
      </c>
      <c r="E24" s="25">
        <v>136</v>
      </c>
      <c r="F24" s="26">
        <v>149</v>
      </c>
      <c r="G24" s="25">
        <v>156</v>
      </c>
      <c r="H24" s="25">
        <v>145</v>
      </c>
      <c r="I24" s="25"/>
      <c r="J24" s="27">
        <f t="shared" si="2"/>
        <v>777</v>
      </c>
      <c r="K24" s="32">
        <f t="shared" si="3"/>
        <v>129.5</v>
      </c>
      <c r="L24" s="44"/>
      <c r="M24" s="44"/>
      <c r="N24" s="44"/>
    </row>
    <row r="25" spans="1:14" ht="15.75" x14ac:dyDescent="0.25">
      <c r="A25" s="146">
        <v>8</v>
      </c>
      <c r="B25" s="108" t="s">
        <v>26</v>
      </c>
      <c r="C25" s="26">
        <v>111</v>
      </c>
      <c r="D25" s="26">
        <v>142</v>
      </c>
      <c r="E25" s="26">
        <v>107</v>
      </c>
      <c r="F25" s="26">
        <v>163</v>
      </c>
      <c r="G25" s="26">
        <v>168</v>
      </c>
      <c r="H25" s="26">
        <v>111</v>
      </c>
      <c r="I25" s="25">
        <v>-48</v>
      </c>
      <c r="J25" s="27">
        <f t="shared" si="2"/>
        <v>754</v>
      </c>
      <c r="K25" s="32">
        <f t="shared" si="3"/>
        <v>125.66666666666667</v>
      </c>
      <c r="L25" s="44"/>
      <c r="M25" s="44"/>
      <c r="N25" s="44"/>
    </row>
    <row r="26" spans="1:14" ht="15.75" x14ac:dyDescent="0.25">
      <c r="A26" s="87">
        <v>9</v>
      </c>
      <c r="B26" s="24" t="s">
        <v>58</v>
      </c>
      <c r="C26" s="13">
        <v>150</v>
      </c>
      <c r="D26" s="13">
        <v>97</v>
      </c>
      <c r="E26" s="14">
        <v>98</v>
      </c>
      <c r="F26" s="14">
        <v>120</v>
      </c>
      <c r="G26" s="13">
        <v>114</v>
      </c>
      <c r="H26" s="13">
        <v>148</v>
      </c>
      <c r="I26" s="13"/>
      <c r="J26" s="36">
        <f t="shared" si="2"/>
        <v>727</v>
      </c>
      <c r="K26" s="39">
        <f t="shared" si="3"/>
        <v>121.16666666666667</v>
      </c>
      <c r="L26" s="44"/>
      <c r="M26" s="44"/>
      <c r="N26" s="44"/>
    </row>
    <row r="27" spans="1:14" ht="15.75" x14ac:dyDescent="0.25">
      <c r="A27" s="38">
        <v>10</v>
      </c>
      <c r="B27" s="33" t="s">
        <v>59</v>
      </c>
      <c r="C27" s="34">
        <v>124</v>
      </c>
      <c r="D27" s="34">
        <v>154</v>
      </c>
      <c r="E27" s="35">
        <v>134</v>
      </c>
      <c r="F27" s="35">
        <v>75</v>
      </c>
      <c r="G27" s="34">
        <v>108</v>
      </c>
      <c r="H27" s="34">
        <v>96</v>
      </c>
      <c r="I27" s="34"/>
      <c r="J27" s="36">
        <f t="shared" si="2"/>
        <v>691</v>
      </c>
      <c r="K27" s="39">
        <f t="shared" si="3"/>
        <v>115.16666666666667</v>
      </c>
      <c r="L27" s="44"/>
      <c r="M27" s="44"/>
      <c r="N27" s="44"/>
    </row>
    <row r="28" spans="1:14" ht="15.75" x14ac:dyDescent="0.25">
      <c r="A28" s="124">
        <v>11</v>
      </c>
      <c r="B28" s="48" t="s">
        <v>89</v>
      </c>
      <c r="C28" s="35">
        <v>80</v>
      </c>
      <c r="D28" s="35">
        <v>76</v>
      </c>
      <c r="E28" s="35">
        <v>82</v>
      </c>
      <c r="F28" s="35">
        <v>82</v>
      </c>
      <c r="G28" s="35">
        <v>79</v>
      </c>
      <c r="H28" s="35">
        <v>84</v>
      </c>
      <c r="I28" s="34">
        <v>30</v>
      </c>
      <c r="J28" s="88">
        <f t="shared" si="2"/>
        <v>513</v>
      </c>
      <c r="K28" s="32">
        <f t="shared" si="3"/>
        <v>85.5</v>
      </c>
      <c r="L28" s="44"/>
      <c r="M28" s="44"/>
      <c r="N28" s="44"/>
    </row>
    <row r="29" spans="1:14" ht="15.75" x14ac:dyDescent="0.25">
      <c r="A29" s="38">
        <v>12</v>
      </c>
      <c r="B29" s="33" t="s">
        <v>92</v>
      </c>
      <c r="C29" s="30">
        <v>63</v>
      </c>
      <c r="D29" s="30">
        <v>76</v>
      </c>
      <c r="E29" s="30">
        <v>98</v>
      </c>
      <c r="F29" s="65">
        <v>104</v>
      </c>
      <c r="G29" s="30">
        <v>60</v>
      </c>
      <c r="H29" s="30">
        <v>76</v>
      </c>
      <c r="I29" s="30">
        <v>30</v>
      </c>
      <c r="J29" s="31">
        <f t="shared" si="2"/>
        <v>507</v>
      </c>
      <c r="K29" s="32">
        <f t="shared" si="3"/>
        <v>84.5</v>
      </c>
      <c r="L29" s="44"/>
      <c r="M29" s="44"/>
    </row>
    <row r="30" spans="1:14" ht="21.75" thickBot="1" x14ac:dyDescent="0.3">
      <c r="A30" s="11"/>
      <c r="B30" s="54"/>
      <c r="C30" s="54"/>
      <c r="D30" s="324" t="s">
        <v>17</v>
      </c>
      <c r="E30" s="324"/>
      <c r="F30" s="324"/>
      <c r="G30" s="324"/>
      <c r="H30" s="324"/>
      <c r="I30" s="324"/>
      <c r="J30" s="54"/>
      <c r="K30" s="54"/>
      <c r="L30" s="54"/>
      <c r="M30" s="44"/>
    </row>
    <row r="31" spans="1:14" ht="32.25" thickBot="1" x14ac:dyDescent="0.3">
      <c r="A31" s="1" t="s">
        <v>11</v>
      </c>
      <c r="B31" s="41" t="s">
        <v>12</v>
      </c>
      <c r="C31" s="41" t="s">
        <v>1</v>
      </c>
      <c r="D31" s="41" t="s">
        <v>2</v>
      </c>
      <c r="E31" s="41" t="s">
        <v>3</v>
      </c>
      <c r="F31" s="41" t="s">
        <v>4</v>
      </c>
      <c r="G31" s="41" t="s">
        <v>5</v>
      </c>
      <c r="H31" s="41" t="s">
        <v>6</v>
      </c>
      <c r="I31" s="41" t="s">
        <v>7</v>
      </c>
      <c r="J31" s="41" t="s">
        <v>14</v>
      </c>
      <c r="K31" s="41" t="s">
        <v>15</v>
      </c>
      <c r="L31" s="55" t="s">
        <v>18</v>
      </c>
      <c r="M31" s="44"/>
    </row>
    <row r="32" spans="1:14" ht="15.75" x14ac:dyDescent="0.25">
      <c r="A32" s="314">
        <v>1</v>
      </c>
      <c r="B32" s="140" t="s">
        <v>31</v>
      </c>
      <c r="C32" s="163">
        <v>129</v>
      </c>
      <c r="D32" s="163">
        <v>169</v>
      </c>
      <c r="E32" s="163">
        <v>159</v>
      </c>
      <c r="F32" s="163">
        <v>216</v>
      </c>
      <c r="G32" s="164">
        <v>127</v>
      </c>
      <c r="H32" s="164">
        <v>155</v>
      </c>
      <c r="I32" s="165">
        <v>60</v>
      </c>
      <c r="J32" s="58">
        <f t="shared" ref="J32:J53" si="4">SUM(C32:I32)</f>
        <v>1015</v>
      </c>
      <c r="K32" s="59">
        <f t="shared" ref="K32:K53" si="5">J32/6</f>
        <v>169.16666666666666</v>
      </c>
      <c r="L32" s="293">
        <f>SUM(J32:J33)</f>
        <v>1975</v>
      </c>
      <c r="M32" s="44"/>
    </row>
    <row r="33" spans="1:14" ht="15.75" x14ac:dyDescent="0.25">
      <c r="A33" s="291"/>
      <c r="B33" s="140" t="s">
        <v>30</v>
      </c>
      <c r="C33" s="163">
        <v>127</v>
      </c>
      <c r="D33" s="163">
        <v>151</v>
      </c>
      <c r="E33" s="163">
        <v>170</v>
      </c>
      <c r="F33" s="163">
        <v>146</v>
      </c>
      <c r="G33" s="164">
        <v>179</v>
      </c>
      <c r="H33" s="164">
        <v>187</v>
      </c>
      <c r="I33" s="96"/>
      <c r="J33" s="25">
        <f t="shared" si="4"/>
        <v>960</v>
      </c>
      <c r="K33" s="62">
        <f t="shared" si="5"/>
        <v>160</v>
      </c>
      <c r="L33" s="286"/>
      <c r="M33" s="44"/>
    </row>
    <row r="34" spans="1:14" ht="15.75" x14ac:dyDescent="0.25">
      <c r="A34" s="307">
        <v>2</v>
      </c>
      <c r="B34" s="140" t="s">
        <v>58</v>
      </c>
      <c r="C34" s="163">
        <v>150</v>
      </c>
      <c r="D34" s="163">
        <v>97</v>
      </c>
      <c r="E34" s="163">
        <v>98</v>
      </c>
      <c r="F34" s="163">
        <v>120</v>
      </c>
      <c r="G34" s="164">
        <v>114</v>
      </c>
      <c r="H34" s="164">
        <v>148</v>
      </c>
      <c r="I34" s="166">
        <v>60</v>
      </c>
      <c r="J34" s="25">
        <f t="shared" si="4"/>
        <v>787</v>
      </c>
      <c r="K34" s="97">
        <f t="shared" si="5"/>
        <v>131.16666666666666</v>
      </c>
      <c r="L34" s="318">
        <f>SUM(J34:J35)</f>
        <v>1950</v>
      </c>
      <c r="N34" s="44"/>
    </row>
    <row r="35" spans="1:14" ht="15.75" x14ac:dyDescent="0.25">
      <c r="A35" s="291"/>
      <c r="B35" s="63" t="s">
        <v>40</v>
      </c>
      <c r="C35" s="94">
        <v>179</v>
      </c>
      <c r="D35" s="94">
        <v>176</v>
      </c>
      <c r="E35" s="94">
        <v>184</v>
      </c>
      <c r="F35" s="94">
        <v>218</v>
      </c>
      <c r="G35" s="98">
        <v>194</v>
      </c>
      <c r="H35" s="98">
        <v>212</v>
      </c>
      <c r="I35" s="96"/>
      <c r="J35" s="30">
        <f t="shared" si="4"/>
        <v>1163</v>
      </c>
      <c r="K35" s="97">
        <f t="shared" si="5"/>
        <v>193.83333333333334</v>
      </c>
      <c r="L35" s="286"/>
      <c r="N35" s="44"/>
    </row>
    <row r="36" spans="1:14" ht="15.75" x14ac:dyDescent="0.25">
      <c r="A36" s="307">
        <v>3</v>
      </c>
      <c r="B36" s="140" t="s">
        <v>29</v>
      </c>
      <c r="C36" s="163">
        <v>124</v>
      </c>
      <c r="D36" s="163">
        <v>145</v>
      </c>
      <c r="E36" s="163">
        <v>138</v>
      </c>
      <c r="F36" s="163">
        <v>147</v>
      </c>
      <c r="G36" s="110">
        <v>120</v>
      </c>
      <c r="H36" s="110">
        <v>152</v>
      </c>
      <c r="I36" s="107">
        <v>60</v>
      </c>
      <c r="J36" s="25">
        <f t="shared" si="4"/>
        <v>886</v>
      </c>
      <c r="K36" s="66">
        <f t="shared" si="5"/>
        <v>147.66666666666666</v>
      </c>
      <c r="L36" s="318">
        <f>SUM(J36:J37)</f>
        <v>1935</v>
      </c>
      <c r="N36" s="82"/>
    </row>
    <row r="37" spans="1:14" ht="16.5" thickBot="1" x14ac:dyDescent="0.3">
      <c r="A37" s="323"/>
      <c r="B37" s="136" t="s">
        <v>28</v>
      </c>
      <c r="C37" s="100">
        <v>172</v>
      </c>
      <c r="D37" s="100">
        <v>165</v>
      </c>
      <c r="E37" s="100">
        <v>160</v>
      </c>
      <c r="F37" s="100">
        <v>174</v>
      </c>
      <c r="G37" s="169">
        <v>167</v>
      </c>
      <c r="H37" s="169">
        <v>211</v>
      </c>
      <c r="I37" s="100"/>
      <c r="J37" s="51">
        <f t="shared" si="4"/>
        <v>1049</v>
      </c>
      <c r="K37" s="69">
        <f t="shared" si="5"/>
        <v>174.83333333333334</v>
      </c>
      <c r="L37" s="311"/>
      <c r="N37" s="79"/>
    </row>
    <row r="38" spans="1:14" ht="15.75" x14ac:dyDescent="0.25">
      <c r="A38" s="326">
        <v>4</v>
      </c>
      <c r="B38" s="168" t="s">
        <v>26</v>
      </c>
      <c r="C38" s="123">
        <v>111</v>
      </c>
      <c r="D38" s="123">
        <v>142</v>
      </c>
      <c r="E38" s="123">
        <v>107</v>
      </c>
      <c r="F38" s="123">
        <v>163</v>
      </c>
      <c r="G38" s="25">
        <v>168</v>
      </c>
      <c r="H38" s="25">
        <v>111</v>
      </c>
      <c r="I38" s="104">
        <v>60</v>
      </c>
      <c r="J38" s="25">
        <f t="shared" si="4"/>
        <v>862</v>
      </c>
      <c r="K38" s="167">
        <f t="shared" si="5"/>
        <v>143.66666666666666</v>
      </c>
      <c r="L38" s="293">
        <f t="shared" ref="L38:L44" si="6">SUM(J38:J39)</f>
        <v>1885</v>
      </c>
      <c r="N38" s="79"/>
    </row>
    <row r="39" spans="1:14" ht="15.75" x14ac:dyDescent="0.25">
      <c r="A39" s="284"/>
      <c r="B39" s="29" t="s">
        <v>36</v>
      </c>
      <c r="C39" s="65">
        <v>147</v>
      </c>
      <c r="D39" s="65">
        <v>172</v>
      </c>
      <c r="E39" s="65">
        <v>194</v>
      </c>
      <c r="F39" s="65">
        <v>168</v>
      </c>
      <c r="G39" s="30">
        <v>196</v>
      </c>
      <c r="H39" s="30">
        <v>146</v>
      </c>
      <c r="I39" s="104"/>
      <c r="J39" s="30">
        <f t="shared" si="4"/>
        <v>1023</v>
      </c>
      <c r="K39" s="66">
        <f t="shared" si="5"/>
        <v>170.5</v>
      </c>
      <c r="L39" s="286"/>
      <c r="N39" s="79"/>
    </row>
    <row r="40" spans="1:14" ht="15.75" x14ac:dyDescent="0.25">
      <c r="A40" s="317">
        <v>5</v>
      </c>
      <c r="B40" s="140" t="s">
        <v>34</v>
      </c>
      <c r="C40" s="163">
        <v>155</v>
      </c>
      <c r="D40" s="163">
        <v>144</v>
      </c>
      <c r="E40" s="163">
        <v>154</v>
      </c>
      <c r="F40" s="163">
        <v>145</v>
      </c>
      <c r="G40" s="164">
        <v>136</v>
      </c>
      <c r="H40" s="164">
        <v>137</v>
      </c>
      <c r="I40" s="165">
        <v>60</v>
      </c>
      <c r="J40" s="30">
        <f t="shared" si="4"/>
        <v>931</v>
      </c>
      <c r="K40" s="170">
        <f t="shared" si="5"/>
        <v>155.16666666666666</v>
      </c>
      <c r="L40" s="318">
        <f t="shared" si="6"/>
        <v>1785</v>
      </c>
      <c r="N40" s="79"/>
    </row>
    <row r="41" spans="1:14" ht="15.75" x14ac:dyDescent="0.25">
      <c r="A41" s="290"/>
      <c r="B41" s="63" t="s">
        <v>43</v>
      </c>
      <c r="C41" s="94">
        <v>159</v>
      </c>
      <c r="D41" s="94">
        <v>123</v>
      </c>
      <c r="E41" s="94">
        <v>152</v>
      </c>
      <c r="F41" s="94">
        <v>133</v>
      </c>
      <c r="G41" s="98">
        <v>165</v>
      </c>
      <c r="H41" s="98">
        <v>122</v>
      </c>
      <c r="I41" s="96"/>
      <c r="J41" s="30">
        <f t="shared" si="4"/>
        <v>854</v>
      </c>
      <c r="K41" s="170">
        <f t="shared" si="5"/>
        <v>142.33333333333334</v>
      </c>
      <c r="L41" s="286"/>
      <c r="N41" s="79"/>
    </row>
    <row r="42" spans="1:14" ht="15.75" x14ac:dyDescent="0.25">
      <c r="A42" s="317">
        <v>6</v>
      </c>
      <c r="B42" s="109" t="s">
        <v>59</v>
      </c>
      <c r="C42" s="107">
        <v>124</v>
      </c>
      <c r="D42" s="107">
        <v>154</v>
      </c>
      <c r="E42" s="107">
        <v>134</v>
      </c>
      <c r="F42" s="107">
        <v>75</v>
      </c>
      <c r="G42" s="95">
        <v>108</v>
      </c>
      <c r="H42" s="95">
        <v>96</v>
      </c>
      <c r="I42" s="107">
        <v>60</v>
      </c>
      <c r="J42" s="25">
        <f t="shared" si="4"/>
        <v>751</v>
      </c>
      <c r="K42" s="167">
        <f t="shared" si="5"/>
        <v>125.16666666666667</v>
      </c>
      <c r="L42" s="301">
        <f t="shared" si="6"/>
        <v>1774</v>
      </c>
      <c r="N42" s="79"/>
    </row>
    <row r="43" spans="1:14" ht="15.75" x14ac:dyDescent="0.25">
      <c r="A43" s="290"/>
      <c r="B43" s="63" t="s">
        <v>25</v>
      </c>
      <c r="C43" s="94">
        <v>195</v>
      </c>
      <c r="D43" s="94">
        <v>123</v>
      </c>
      <c r="E43" s="94">
        <v>134</v>
      </c>
      <c r="F43" s="94">
        <v>160</v>
      </c>
      <c r="G43" s="98">
        <v>222</v>
      </c>
      <c r="H43" s="98">
        <v>189</v>
      </c>
      <c r="I43" s="94"/>
      <c r="J43" s="30">
        <f t="shared" si="4"/>
        <v>1023</v>
      </c>
      <c r="K43" s="66">
        <f t="shared" si="5"/>
        <v>170.5</v>
      </c>
      <c r="L43" s="286"/>
      <c r="N43" s="79"/>
    </row>
    <row r="44" spans="1:14" ht="15.75" x14ac:dyDescent="0.25">
      <c r="A44" s="317">
        <v>7</v>
      </c>
      <c r="B44" s="140" t="s">
        <v>33</v>
      </c>
      <c r="C44" s="163">
        <v>99</v>
      </c>
      <c r="D44" s="163">
        <v>146</v>
      </c>
      <c r="E44" s="163">
        <v>159</v>
      </c>
      <c r="F44" s="163">
        <v>161</v>
      </c>
      <c r="G44" s="164">
        <v>121</v>
      </c>
      <c r="H44" s="164">
        <v>177</v>
      </c>
      <c r="I44" s="165">
        <v>60</v>
      </c>
      <c r="J44" s="30">
        <f t="shared" si="4"/>
        <v>923</v>
      </c>
      <c r="K44" s="66">
        <f t="shared" si="5"/>
        <v>153.83333333333334</v>
      </c>
      <c r="L44" s="301">
        <f t="shared" si="6"/>
        <v>1672</v>
      </c>
      <c r="N44" s="79"/>
    </row>
    <row r="45" spans="1:14" ht="15" customHeight="1" x14ac:dyDescent="0.25">
      <c r="A45" s="290"/>
      <c r="B45" s="63" t="s">
        <v>90</v>
      </c>
      <c r="C45" s="94">
        <v>143</v>
      </c>
      <c r="D45" s="94">
        <v>158</v>
      </c>
      <c r="E45" s="94">
        <v>93</v>
      </c>
      <c r="F45" s="94">
        <v>99</v>
      </c>
      <c r="G45" s="98">
        <v>116</v>
      </c>
      <c r="H45" s="98">
        <v>110</v>
      </c>
      <c r="I45" s="96">
        <v>30</v>
      </c>
      <c r="J45" s="30">
        <f t="shared" si="4"/>
        <v>749</v>
      </c>
      <c r="K45" s="66">
        <f t="shared" si="5"/>
        <v>124.83333333333333</v>
      </c>
      <c r="L45" s="286"/>
      <c r="N45" s="79"/>
    </row>
    <row r="46" spans="1:14" ht="15.75" x14ac:dyDescent="0.25">
      <c r="A46" s="289">
        <v>8</v>
      </c>
      <c r="B46" s="60" t="s">
        <v>81</v>
      </c>
      <c r="C46" s="14">
        <v>122</v>
      </c>
      <c r="D46" s="14">
        <v>145</v>
      </c>
      <c r="E46" s="14">
        <v>134</v>
      </c>
      <c r="F46" s="14">
        <v>138</v>
      </c>
      <c r="G46" s="13">
        <v>99</v>
      </c>
      <c r="H46" s="13">
        <v>162</v>
      </c>
      <c r="I46" s="61">
        <v>60</v>
      </c>
      <c r="J46" s="25">
        <f t="shared" si="4"/>
        <v>860</v>
      </c>
      <c r="K46" s="167">
        <f t="shared" si="5"/>
        <v>143.33333333333334</v>
      </c>
      <c r="L46" s="301">
        <f t="shared" ref="L46" si="7">SUM(J46:J47)</f>
        <v>1514</v>
      </c>
      <c r="N46" s="79"/>
    </row>
    <row r="47" spans="1:14" ht="15.75" x14ac:dyDescent="0.25">
      <c r="A47" s="284"/>
      <c r="B47" s="63" t="s">
        <v>87</v>
      </c>
      <c r="C47" s="35">
        <v>106</v>
      </c>
      <c r="D47" s="35">
        <v>101</v>
      </c>
      <c r="E47" s="35">
        <v>114</v>
      </c>
      <c r="F47" s="35">
        <v>109</v>
      </c>
      <c r="G47" s="34">
        <v>117</v>
      </c>
      <c r="H47" s="34">
        <v>107</v>
      </c>
      <c r="I47" s="143"/>
      <c r="J47" s="30">
        <f t="shared" si="4"/>
        <v>654</v>
      </c>
      <c r="K47" s="66">
        <f t="shared" si="5"/>
        <v>109</v>
      </c>
      <c r="L47" s="286"/>
      <c r="N47" s="79"/>
    </row>
    <row r="48" spans="1:14" ht="15.75" x14ac:dyDescent="0.25">
      <c r="A48" s="289">
        <v>9</v>
      </c>
      <c r="B48" s="60" t="s">
        <v>32</v>
      </c>
      <c r="C48" s="107">
        <v>168</v>
      </c>
      <c r="D48" s="107">
        <v>128</v>
      </c>
      <c r="E48" s="107">
        <v>133</v>
      </c>
      <c r="F48" s="107">
        <v>149</v>
      </c>
      <c r="G48" s="95">
        <v>169</v>
      </c>
      <c r="H48" s="95">
        <v>122</v>
      </c>
      <c r="I48" s="104">
        <v>60</v>
      </c>
      <c r="J48" s="25">
        <f t="shared" si="4"/>
        <v>929</v>
      </c>
      <c r="K48" s="105">
        <f t="shared" si="5"/>
        <v>154.83333333333334</v>
      </c>
      <c r="L48" s="301">
        <f>SUM(J48:J49)</f>
        <v>1496</v>
      </c>
      <c r="N48" s="79"/>
    </row>
    <row r="49" spans="1:15" ht="15.75" x14ac:dyDescent="0.25">
      <c r="A49" s="284"/>
      <c r="B49" s="63" t="s">
        <v>91</v>
      </c>
      <c r="C49" s="98">
        <v>63</v>
      </c>
      <c r="D49" s="98">
        <v>76</v>
      </c>
      <c r="E49" s="98">
        <v>98</v>
      </c>
      <c r="F49" s="98">
        <v>104</v>
      </c>
      <c r="G49" s="98">
        <v>60</v>
      </c>
      <c r="H49" s="98">
        <v>76</v>
      </c>
      <c r="I49" s="96">
        <v>90</v>
      </c>
      <c r="J49" s="30">
        <f t="shared" si="4"/>
        <v>567</v>
      </c>
      <c r="K49" s="105">
        <f t="shared" si="5"/>
        <v>94.5</v>
      </c>
      <c r="L49" s="286"/>
      <c r="N49" s="79"/>
    </row>
    <row r="50" spans="1:15" ht="15.75" x14ac:dyDescent="0.25">
      <c r="A50" s="321">
        <v>10</v>
      </c>
      <c r="B50" s="63" t="s">
        <v>89</v>
      </c>
      <c r="C50" s="94">
        <v>80</v>
      </c>
      <c r="D50" s="94">
        <v>76</v>
      </c>
      <c r="E50" s="94">
        <v>82</v>
      </c>
      <c r="F50" s="94">
        <v>82</v>
      </c>
      <c r="G50" s="99">
        <v>79</v>
      </c>
      <c r="H50" s="99">
        <v>84</v>
      </c>
      <c r="I50" s="107">
        <v>90</v>
      </c>
      <c r="J50" s="30">
        <f t="shared" si="4"/>
        <v>573</v>
      </c>
      <c r="K50" s="105">
        <f t="shared" si="5"/>
        <v>95.5</v>
      </c>
      <c r="L50" s="318">
        <f>SUM(J50:J51)</f>
        <v>1405</v>
      </c>
      <c r="N50" s="79"/>
    </row>
    <row r="51" spans="1:15" ht="15.75" x14ac:dyDescent="0.25">
      <c r="A51" s="322"/>
      <c r="B51" s="63" t="s">
        <v>88</v>
      </c>
      <c r="C51" s="94">
        <v>73</v>
      </c>
      <c r="D51" s="94">
        <v>148</v>
      </c>
      <c r="E51" s="94">
        <v>136</v>
      </c>
      <c r="F51" s="94">
        <v>177</v>
      </c>
      <c r="G51" s="99">
        <v>147</v>
      </c>
      <c r="H51" s="99">
        <v>121</v>
      </c>
      <c r="I51" s="94">
        <v>30</v>
      </c>
      <c r="J51" s="30">
        <f t="shared" si="4"/>
        <v>832</v>
      </c>
      <c r="K51" s="105">
        <f t="shared" si="5"/>
        <v>138.66666666666666</v>
      </c>
      <c r="L51" s="286"/>
      <c r="N51" s="79"/>
    </row>
    <row r="52" spans="1:15" ht="15.75" x14ac:dyDescent="0.25">
      <c r="A52" s="289">
        <v>11</v>
      </c>
      <c r="B52" s="140" t="s">
        <v>35</v>
      </c>
      <c r="C52" s="139">
        <v>71</v>
      </c>
      <c r="D52" s="139">
        <v>120</v>
      </c>
      <c r="E52" s="139">
        <v>136</v>
      </c>
      <c r="F52" s="139">
        <v>149</v>
      </c>
      <c r="G52" s="141">
        <v>156</v>
      </c>
      <c r="H52" s="141">
        <v>145</v>
      </c>
      <c r="I52" s="142">
        <v>60</v>
      </c>
      <c r="J52" s="25">
        <f t="shared" si="4"/>
        <v>837</v>
      </c>
      <c r="K52" s="105">
        <f t="shared" si="5"/>
        <v>139.5</v>
      </c>
      <c r="L52" s="318">
        <f>SUM(J52:J53)</f>
        <v>1397</v>
      </c>
      <c r="M52" s="79"/>
      <c r="N52" s="171"/>
    </row>
    <row r="53" spans="1:15" ht="15.75" x14ac:dyDescent="0.25">
      <c r="A53" s="284"/>
      <c r="B53" s="140" t="s">
        <v>86</v>
      </c>
      <c r="C53" s="139">
        <v>70</v>
      </c>
      <c r="D53" s="139">
        <v>113</v>
      </c>
      <c r="E53" s="139">
        <v>86</v>
      </c>
      <c r="F53" s="139">
        <v>73</v>
      </c>
      <c r="G53" s="141">
        <v>98</v>
      </c>
      <c r="H53" s="141">
        <v>90</v>
      </c>
      <c r="I53" s="142">
        <v>30</v>
      </c>
      <c r="J53" s="30">
        <f t="shared" si="4"/>
        <v>560</v>
      </c>
      <c r="K53" s="97">
        <f t="shared" si="5"/>
        <v>93.333333333333329</v>
      </c>
      <c r="L53" s="286"/>
      <c r="N53" s="79"/>
    </row>
    <row r="54" spans="1:15" ht="15.75" x14ac:dyDescent="0.2">
      <c r="A54" s="305" t="s">
        <v>94</v>
      </c>
      <c r="B54" s="305"/>
      <c r="C54" s="305"/>
      <c r="D54" s="305"/>
      <c r="E54" s="305"/>
      <c r="F54" s="305"/>
      <c r="G54" s="305"/>
      <c r="H54" s="305"/>
      <c r="I54" s="305"/>
      <c r="J54" s="305"/>
      <c r="K54" s="305"/>
      <c r="L54" s="72"/>
      <c r="N54" s="79"/>
    </row>
    <row r="55" spans="1:15" ht="15.75" x14ac:dyDescent="0.2">
      <c r="A55" s="73" t="s">
        <v>0</v>
      </c>
      <c r="B55" s="74" t="s">
        <v>12</v>
      </c>
      <c r="C55" s="74" t="s">
        <v>19</v>
      </c>
      <c r="D55" s="74" t="s">
        <v>20</v>
      </c>
      <c r="E55" s="74" t="s">
        <v>21</v>
      </c>
      <c r="F55" s="74" t="s">
        <v>22</v>
      </c>
      <c r="G55" s="74" t="s">
        <v>37</v>
      </c>
      <c r="H55" s="74" t="s">
        <v>38</v>
      </c>
      <c r="I55" s="74" t="s">
        <v>39</v>
      </c>
      <c r="J55" s="74" t="s">
        <v>78</v>
      </c>
      <c r="K55" s="74" t="s">
        <v>82</v>
      </c>
      <c r="L55" s="74" t="s">
        <v>96</v>
      </c>
      <c r="M55" s="74" t="s">
        <v>23</v>
      </c>
    </row>
    <row r="56" spans="1:15" ht="15.75" x14ac:dyDescent="0.25">
      <c r="A56" s="112">
        <v>1</v>
      </c>
      <c r="B56" s="12" t="s">
        <v>25</v>
      </c>
      <c r="C56" s="112">
        <v>100</v>
      </c>
      <c r="D56" s="113">
        <v>20</v>
      </c>
      <c r="E56" s="112">
        <v>25</v>
      </c>
      <c r="F56" s="112">
        <v>40</v>
      </c>
      <c r="G56" s="112">
        <v>100</v>
      </c>
      <c r="H56" s="112">
        <v>100</v>
      </c>
      <c r="I56" s="112">
        <v>35</v>
      </c>
      <c r="J56" s="112">
        <v>100</v>
      </c>
      <c r="K56" s="112">
        <v>100</v>
      </c>
      <c r="L56" s="112">
        <v>60</v>
      </c>
      <c r="M56" s="112">
        <f t="shared" ref="M56:M76" si="8">SUM(C56:L56)</f>
        <v>680</v>
      </c>
      <c r="N56" s="82">
        <v>1</v>
      </c>
      <c r="O56" s="78">
        <v>100</v>
      </c>
    </row>
    <row r="57" spans="1:15" ht="15.75" x14ac:dyDescent="0.2">
      <c r="A57" s="112">
        <v>2</v>
      </c>
      <c r="B57" s="24" t="s">
        <v>28</v>
      </c>
      <c r="C57" s="76">
        <v>40</v>
      </c>
      <c r="D57" s="77">
        <v>40</v>
      </c>
      <c r="E57" s="76">
        <v>50</v>
      </c>
      <c r="F57" s="76">
        <v>45</v>
      </c>
      <c r="G57" s="76">
        <v>60</v>
      </c>
      <c r="H57" s="76">
        <v>60</v>
      </c>
      <c r="I57" s="76">
        <v>50</v>
      </c>
      <c r="J57" s="76">
        <v>45</v>
      </c>
      <c r="K57" s="76">
        <v>60</v>
      </c>
      <c r="L57" s="76">
        <v>80</v>
      </c>
      <c r="M57" s="75">
        <f t="shared" si="8"/>
        <v>530</v>
      </c>
      <c r="N57" s="79">
        <v>2</v>
      </c>
      <c r="O57" s="78">
        <v>80</v>
      </c>
    </row>
    <row r="58" spans="1:15" ht="15.75" x14ac:dyDescent="0.2">
      <c r="A58" s="112">
        <v>3</v>
      </c>
      <c r="B58" s="33" t="s">
        <v>40</v>
      </c>
      <c r="C58" s="75">
        <v>45</v>
      </c>
      <c r="D58" s="77">
        <v>0</v>
      </c>
      <c r="E58" s="75">
        <v>80</v>
      </c>
      <c r="F58" s="75">
        <v>80</v>
      </c>
      <c r="G58" s="75">
        <v>35</v>
      </c>
      <c r="H58" s="75">
        <v>40</v>
      </c>
      <c r="I58" s="76">
        <v>60</v>
      </c>
      <c r="J58" s="76">
        <v>80</v>
      </c>
      <c r="K58" s="76">
        <v>0</v>
      </c>
      <c r="L58" s="76">
        <v>100</v>
      </c>
      <c r="M58" s="75">
        <f t="shared" si="8"/>
        <v>520</v>
      </c>
      <c r="N58" s="79">
        <v>3</v>
      </c>
      <c r="O58" s="78">
        <v>60</v>
      </c>
    </row>
    <row r="59" spans="1:15" ht="15.75" x14ac:dyDescent="0.2">
      <c r="A59" s="112">
        <v>4</v>
      </c>
      <c r="B59" s="24" t="s">
        <v>36</v>
      </c>
      <c r="C59" s="75">
        <v>0</v>
      </c>
      <c r="D59" s="77">
        <v>80</v>
      </c>
      <c r="E59" s="76">
        <v>60</v>
      </c>
      <c r="F59" s="76">
        <v>0</v>
      </c>
      <c r="G59" s="76">
        <v>0</v>
      </c>
      <c r="H59" s="76">
        <v>50</v>
      </c>
      <c r="I59" s="75">
        <v>80</v>
      </c>
      <c r="J59" s="75">
        <v>60</v>
      </c>
      <c r="K59" s="75">
        <v>80</v>
      </c>
      <c r="L59" s="75">
        <v>50</v>
      </c>
      <c r="M59" s="75">
        <f t="shared" si="8"/>
        <v>460</v>
      </c>
      <c r="N59" s="79">
        <v>4</v>
      </c>
      <c r="O59" s="78">
        <v>50</v>
      </c>
    </row>
    <row r="60" spans="1:15" ht="15.75" x14ac:dyDescent="0.2">
      <c r="A60" s="112">
        <v>5</v>
      </c>
      <c r="B60" s="24" t="s">
        <v>30</v>
      </c>
      <c r="C60" s="76">
        <v>60</v>
      </c>
      <c r="D60" s="77">
        <v>25</v>
      </c>
      <c r="E60" s="75">
        <v>45</v>
      </c>
      <c r="F60" s="75">
        <v>0</v>
      </c>
      <c r="G60" s="75">
        <v>45</v>
      </c>
      <c r="H60" s="75">
        <v>45</v>
      </c>
      <c r="I60" s="76">
        <v>100</v>
      </c>
      <c r="J60" s="76">
        <v>40</v>
      </c>
      <c r="K60" s="76">
        <v>0</v>
      </c>
      <c r="L60" s="76">
        <v>45</v>
      </c>
      <c r="M60" s="75">
        <f t="shared" si="8"/>
        <v>405</v>
      </c>
      <c r="N60" s="79">
        <v>5</v>
      </c>
      <c r="O60" s="78">
        <v>45</v>
      </c>
    </row>
    <row r="61" spans="1:15" ht="15.75" x14ac:dyDescent="0.2">
      <c r="A61" s="112">
        <v>6</v>
      </c>
      <c r="B61" s="33" t="s">
        <v>46</v>
      </c>
      <c r="C61" s="76">
        <v>0</v>
      </c>
      <c r="D61" s="77">
        <v>100</v>
      </c>
      <c r="E61" s="36">
        <v>35</v>
      </c>
      <c r="F61" s="36">
        <v>25</v>
      </c>
      <c r="G61" s="36">
        <v>80</v>
      </c>
      <c r="H61" s="36">
        <v>80</v>
      </c>
      <c r="I61" s="36">
        <v>0</v>
      </c>
      <c r="J61" s="36">
        <v>0</v>
      </c>
      <c r="K61" s="36">
        <v>0</v>
      </c>
      <c r="L61" s="36">
        <v>0</v>
      </c>
      <c r="M61" s="75">
        <f t="shared" si="8"/>
        <v>320</v>
      </c>
      <c r="N61" s="79">
        <v>6</v>
      </c>
      <c r="O61" s="78">
        <v>40</v>
      </c>
    </row>
    <row r="62" spans="1:15" ht="15.75" x14ac:dyDescent="0.2">
      <c r="A62" s="112">
        <v>7</v>
      </c>
      <c r="B62" s="33" t="s">
        <v>27</v>
      </c>
      <c r="C62" s="75">
        <v>80</v>
      </c>
      <c r="D62" s="77">
        <v>10</v>
      </c>
      <c r="E62" s="75">
        <v>0</v>
      </c>
      <c r="F62" s="75">
        <v>0</v>
      </c>
      <c r="G62" s="75">
        <v>0</v>
      </c>
      <c r="H62" s="75">
        <v>25</v>
      </c>
      <c r="I62" s="77">
        <v>45</v>
      </c>
      <c r="J62" s="77">
        <v>50</v>
      </c>
      <c r="K62" s="77">
        <v>50</v>
      </c>
      <c r="L62" s="77">
        <v>0</v>
      </c>
      <c r="M62" s="75">
        <f t="shared" si="8"/>
        <v>260</v>
      </c>
      <c r="N62" s="79">
        <v>7</v>
      </c>
      <c r="O62" s="78">
        <v>35</v>
      </c>
    </row>
    <row r="63" spans="1:15" ht="15.75" x14ac:dyDescent="0.2">
      <c r="A63" s="112">
        <v>8</v>
      </c>
      <c r="B63" s="33" t="s">
        <v>47</v>
      </c>
      <c r="C63" s="75">
        <v>50</v>
      </c>
      <c r="D63" s="77">
        <v>60</v>
      </c>
      <c r="E63" s="77">
        <v>40</v>
      </c>
      <c r="F63" s="77">
        <v>50</v>
      </c>
      <c r="G63" s="77">
        <v>40</v>
      </c>
      <c r="H63" s="77">
        <v>0</v>
      </c>
      <c r="I63" s="75">
        <v>0</v>
      </c>
      <c r="J63" s="75">
        <v>0</v>
      </c>
      <c r="K63" s="75">
        <v>0</v>
      </c>
      <c r="L63" s="75">
        <v>0</v>
      </c>
      <c r="M63" s="75">
        <f t="shared" si="8"/>
        <v>240</v>
      </c>
      <c r="N63" s="79">
        <v>8</v>
      </c>
      <c r="O63" s="78">
        <v>30</v>
      </c>
    </row>
    <row r="64" spans="1:15" ht="15.6" customHeight="1" x14ac:dyDescent="0.2">
      <c r="A64" s="112">
        <v>9</v>
      </c>
      <c r="B64" s="33" t="s">
        <v>48</v>
      </c>
      <c r="C64" s="75">
        <v>30</v>
      </c>
      <c r="D64" s="77">
        <v>45</v>
      </c>
      <c r="E64" s="75">
        <v>30</v>
      </c>
      <c r="F64" s="75">
        <v>30</v>
      </c>
      <c r="G64" s="75">
        <v>50</v>
      </c>
      <c r="H64" s="75">
        <v>0</v>
      </c>
      <c r="I64" s="75">
        <v>0</v>
      </c>
      <c r="J64" s="75">
        <v>0</v>
      </c>
      <c r="K64" s="75">
        <v>0</v>
      </c>
      <c r="L64" s="75">
        <v>0</v>
      </c>
      <c r="M64" s="75">
        <f t="shared" si="8"/>
        <v>185</v>
      </c>
      <c r="N64" s="79">
        <v>9</v>
      </c>
      <c r="O64" s="78">
        <v>25</v>
      </c>
    </row>
    <row r="65" spans="1:15" ht="15.75" x14ac:dyDescent="0.2">
      <c r="A65" s="112">
        <v>10</v>
      </c>
      <c r="B65" s="33" t="s">
        <v>49</v>
      </c>
      <c r="C65" s="75">
        <v>0</v>
      </c>
      <c r="D65" s="77">
        <v>0</v>
      </c>
      <c r="E65" s="76">
        <v>100</v>
      </c>
      <c r="F65" s="76">
        <v>60</v>
      </c>
      <c r="G65" s="76">
        <v>0</v>
      </c>
      <c r="H65" s="76">
        <v>0</v>
      </c>
      <c r="I65" s="75">
        <v>0</v>
      </c>
      <c r="J65" s="75">
        <v>0</v>
      </c>
      <c r="K65" s="75">
        <v>0</v>
      </c>
      <c r="L65" s="75">
        <v>0</v>
      </c>
      <c r="M65" s="75">
        <f t="shared" si="8"/>
        <v>160</v>
      </c>
      <c r="N65" s="79">
        <v>10</v>
      </c>
      <c r="O65" s="78">
        <v>20</v>
      </c>
    </row>
    <row r="66" spans="1:15" ht="15.75" x14ac:dyDescent="0.2">
      <c r="A66" s="112">
        <v>11</v>
      </c>
      <c r="B66" s="33" t="s">
        <v>43</v>
      </c>
      <c r="C66" s="75">
        <v>0</v>
      </c>
      <c r="D66" s="77">
        <v>0</v>
      </c>
      <c r="E66" s="75">
        <v>0</v>
      </c>
      <c r="F66" s="75">
        <v>0</v>
      </c>
      <c r="G66" s="75">
        <v>0</v>
      </c>
      <c r="H66" s="75">
        <v>35</v>
      </c>
      <c r="I66" s="75">
        <v>40</v>
      </c>
      <c r="J66" s="75">
        <v>0</v>
      </c>
      <c r="K66" s="75">
        <v>45</v>
      </c>
      <c r="L66" s="75">
        <v>40</v>
      </c>
      <c r="M66" s="75">
        <f t="shared" si="8"/>
        <v>160</v>
      </c>
      <c r="N66" s="79">
        <v>11</v>
      </c>
      <c r="O66" s="78">
        <v>15</v>
      </c>
    </row>
    <row r="67" spans="1:15" ht="15.75" x14ac:dyDescent="0.2">
      <c r="A67" s="112">
        <v>12</v>
      </c>
      <c r="B67" s="33" t="s">
        <v>50</v>
      </c>
      <c r="C67" s="75">
        <v>0</v>
      </c>
      <c r="D67" s="77">
        <v>30</v>
      </c>
      <c r="E67" s="75">
        <v>0</v>
      </c>
      <c r="F67" s="75">
        <v>35</v>
      </c>
      <c r="G67" s="75">
        <v>0</v>
      </c>
      <c r="H67" s="75">
        <v>30</v>
      </c>
      <c r="I67" s="75">
        <v>0</v>
      </c>
      <c r="J67" s="75">
        <v>0</v>
      </c>
      <c r="K67" s="75">
        <v>0</v>
      </c>
      <c r="L67" s="75">
        <v>0</v>
      </c>
      <c r="M67" s="75">
        <f t="shared" si="8"/>
        <v>95</v>
      </c>
      <c r="N67" s="79">
        <v>12</v>
      </c>
      <c r="O67" s="78">
        <v>10</v>
      </c>
    </row>
    <row r="68" spans="1:15" ht="15.75" x14ac:dyDescent="0.2">
      <c r="A68" s="112">
        <v>13</v>
      </c>
      <c r="B68" s="33" t="s">
        <v>51</v>
      </c>
      <c r="C68" s="75">
        <v>0</v>
      </c>
      <c r="D68" s="77">
        <v>50</v>
      </c>
      <c r="E68" s="75">
        <v>0</v>
      </c>
      <c r="F68" s="75">
        <v>20</v>
      </c>
      <c r="G68" s="75">
        <v>0</v>
      </c>
      <c r="H68" s="75">
        <v>0</v>
      </c>
      <c r="I68" s="75">
        <v>0</v>
      </c>
      <c r="J68" s="75">
        <v>0</v>
      </c>
      <c r="K68" s="75">
        <v>0</v>
      </c>
      <c r="L68" s="75">
        <v>0</v>
      </c>
      <c r="M68" s="75">
        <f t="shared" si="8"/>
        <v>70</v>
      </c>
      <c r="N68" s="79">
        <v>13</v>
      </c>
      <c r="O68" s="78">
        <v>9</v>
      </c>
    </row>
    <row r="69" spans="1:15" ht="15.75" x14ac:dyDescent="0.2">
      <c r="A69" s="112">
        <v>14</v>
      </c>
      <c r="B69" s="33" t="s">
        <v>52</v>
      </c>
      <c r="C69" s="76">
        <v>35</v>
      </c>
      <c r="D69" s="77">
        <v>15</v>
      </c>
      <c r="E69" s="75">
        <v>0</v>
      </c>
      <c r="F69" s="75">
        <v>0</v>
      </c>
      <c r="G69" s="75">
        <v>0</v>
      </c>
      <c r="H69" s="75">
        <v>0</v>
      </c>
      <c r="I69" s="75">
        <v>0</v>
      </c>
      <c r="J69" s="75">
        <v>0</v>
      </c>
      <c r="K69" s="75">
        <v>0</v>
      </c>
      <c r="L69" s="75">
        <v>0</v>
      </c>
      <c r="M69" s="75">
        <f t="shared" si="8"/>
        <v>50</v>
      </c>
      <c r="N69" s="79">
        <v>14</v>
      </c>
      <c r="O69" s="78">
        <v>8</v>
      </c>
    </row>
    <row r="70" spans="1:15" ht="15.75" x14ac:dyDescent="0.2">
      <c r="A70" s="112">
        <v>15</v>
      </c>
      <c r="B70" s="33" t="s">
        <v>53</v>
      </c>
      <c r="C70" s="75">
        <v>20</v>
      </c>
      <c r="D70" s="77">
        <v>0</v>
      </c>
      <c r="E70" s="75">
        <v>20</v>
      </c>
      <c r="F70" s="75">
        <v>0</v>
      </c>
      <c r="G70" s="75">
        <v>0</v>
      </c>
      <c r="H70" s="75">
        <v>0</v>
      </c>
      <c r="I70" s="75">
        <v>0</v>
      </c>
      <c r="J70" s="75">
        <v>0</v>
      </c>
      <c r="K70" s="75">
        <v>0</v>
      </c>
      <c r="L70" s="75">
        <v>0</v>
      </c>
      <c r="M70" s="75">
        <f t="shared" si="8"/>
        <v>40</v>
      </c>
      <c r="N70" s="79">
        <v>15</v>
      </c>
      <c r="O70" s="78">
        <v>7</v>
      </c>
    </row>
    <row r="71" spans="1:15" ht="15.75" x14ac:dyDescent="0.2">
      <c r="A71" s="112">
        <v>16</v>
      </c>
      <c r="B71" s="33" t="s">
        <v>88</v>
      </c>
      <c r="C71" s="76">
        <v>0</v>
      </c>
      <c r="D71" s="77">
        <v>0</v>
      </c>
      <c r="E71" s="75">
        <v>0</v>
      </c>
      <c r="F71" s="75">
        <v>0</v>
      </c>
      <c r="G71" s="75">
        <v>0</v>
      </c>
      <c r="H71" s="75">
        <v>0</v>
      </c>
      <c r="I71" s="75">
        <v>0</v>
      </c>
      <c r="J71" s="75">
        <v>0</v>
      </c>
      <c r="K71" s="75">
        <v>0</v>
      </c>
      <c r="L71" s="75">
        <v>35</v>
      </c>
      <c r="M71" s="75">
        <f t="shared" si="8"/>
        <v>35</v>
      </c>
      <c r="N71" s="79">
        <v>16</v>
      </c>
      <c r="O71" s="78">
        <v>6</v>
      </c>
    </row>
    <row r="72" spans="1:15" ht="15.75" x14ac:dyDescent="0.2">
      <c r="A72" s="112">
        <v>17</v>
      </c>
      <c r="B72" s="33" t="s">
        <v>54</v>
      </c>
      <c r="C72" s="75">
        <v>0</v>
      </c>
      <c r="D72" s="77">
        <v>0</v>
      </c>
      <c r="E72" s="75">
        <v>0</v>
      </c>
      <c r="F72" s="75">
        <v>0</v>
      </c>
      <c r="G72" s="75">
        <v>0</v>
      </c>
      <c r="H72" s="75">
        <v>35</v>
      </c>
      <c r="I72" s="75">
        <v>0</v>
      </c>
      <c r="J72" s="75">
        <v>0</v>
      </c>
      <c r="K72" s="75">
        <v>0</v>
      </c>
      <c r="L72" s="75">
        <v>0</v>
      </c>
      <c r="M72" s="75">
        <f t="shared" si="8"/>
        <v>35</v>
      </c>
      <c r="N72" s="79">
        <v>17</v>
      </c>
      <c r="O72" s="78">
        <v>5</v>
      </c>
    </row>
    <row r="73" spans="1:15" ht="15.75" x14ac:dyDescent="0.2">
      <c r="A73" s="112">
        <v>18</v>
      </c>
      <c r="B73" s="33" t="s">
        <v>90</v>
      </c>
      <c r="C73" s="76">
        <v>0</v>
      </c>
      <c r="D73" s="77">
        <v>0</v>
      </c>
      <c r="E73" s="75">
        <v>0</v>
      </c>
      <c r="F73" s="75">
        <v>0</v>
      </c>
      <c r="G73" s="75">
        <v>0</v>
      </c>
      <c r="H73" s="75">
        <v>0</v>
      </c>
      <c r="I73" s="75">
        <v>0</v>
      </c>
      <c r="J73" s="75">
        <v>0</v>
      </c>
      <c r="K73" s="75">
        <v>0</v>
      </c>
      <c r="L73" s="75">
        <v>30</v>
      </c>
      <c r="M73" s="75">
        <f t="shared" si="8"/>
        <v>30</v>
      </c>
      <c r="N73" s="79">
        <v>18</v>
      </c>
      <c r="O73" s="78">
        <v>4</v>
      </c>
    </row>
    <row r="74" spans="1:15" ht="15.75" x14ac:dyDescent="0.2">
      <c r="A74" s="112">
        <v>19</v>
      </c>
      <c r="B74" s="33" t="s">
        <v>87</v>
      </c>
      <c r="C74" s="76">
        <v>0</v>
      </c>
      <c r="D74" s="77">
        <v>0</v>
      </c>
      <c r="E74" s="75">
        <v>0</v>
      </c>
      <c r="F74" s="75">
        <v>0</v>
      </c>
      <c r="G74" s="75">
        <v>0</v>
      </c>
      <c r="H74" s="75">
        <v>0</v>
      </c>
      <c r="I74" s="75">
        <v>0</v>
      </c>
      <c r="J74" s="75">
        <v>0</v>
      </c>
      <c r="K74" s="75">
        <v>0</v>
      </c>
      <c r="L74" s="75">
        <v>25</v>
      </c>
      <c r="M74" s="75">
        <f t="shared" si="8"/>
        <v>25</v>
      </c>
      <c r="N74" s="79">
        <v>19</v>
      </c>
      <c r="O74" s="78">
        <v>3</v>
      </c>
    </row>
    <row r="75" spans="1:15" ht="15.75" x14ac:dyDescent="0.2">
      <c r="A75" s="112">
        <v>20</v>
      </c>
      <c r="B75" s="33" t="s">
        <v>55</v>
      </c>
      <c r="C75" s="75">
        <v>25</v>
      </c>
      <c r="D75" s="77">
        <v>0</v>
      </c>
      <c r="E75" s="75">
        <v>0</v>
      </c>
      <c r="F75" s="75">
        <v>0</v>
      </c>
      <c r="G75" s="75">
        <v>0</v>
      </c>
      <c r="H75" s="75">
        <v>0</v>
      </c>
      <c r="I75" s="75">
        <v>0</v>
      </c>
      <c r="J75" s="75">
        <v>0</v>
      </c>
      <c r="K75" s="75">
        <v>0</v>
      </c>
      <c r="L75" s="75">
        <v>0</v>
      </c>
      <c r="M75" s="75">
        <f t="shared" si="8"/>
        <v>25</v>
      </c>
      <c r="N75" s="79">
        <v>20</v>
      </c>
      <c r="O75" s="78">
        <v>2</v>
      </c>
    </row>
    <row r="76" spans="1:15" ht="15.75" x14ac:dyDescent="0.2">
      <c r="A76" s="112">
        <v>21</v>
      </c>
      <c r="B76" s="33" t="s">
        <v>86</v>
      </c>
      <c r="C76" s="76">
        <v>0</v>
      </c>
      <c r="D76" s="77">
        <v>0</v>
      </c>
      <c r="E76" s="75">
        <v>0</v>
      </c>
      <c r="F76" s="75">
        <v>0</v>
      </c>
      <c r="G76" s="75">
        <v>0</v>
      </c>
      <c r="H76" s="75">
        <v>0</v>
      </c>
      <c r="I76" s="75">
        <v>0</v>
      </c>
      <c r="J76" s="75">
        <v>0</v>
      </c>
      <c r="K76" s="75">
        <v>0</v>
      </c>
      <c r="L76" s="75">
        <v>20</v>
      </c>
      <c r="M76" s="75">
        <f t="shared" si="8"/>
        <v>20</v>
      </c>
    </row>
    <row r="77" spans="1:15" ht="15.75" x14ac:dyDescent="0.2">
      <c r="A77" s="302" t="s">
        <v>95</v>
      </c>
      <c r="B77" s="302"/>
      <c r="C77" s="302"/>
      <c r="D77" s="302"/>
      <c r="E77" s="303"/>
      <c r="F77" s="303"/>
      <c r="G77" s="303"/>
      <c r="H77" s="303"/>
      <c r="I77" s="303"/>
      <c r="J77" s="303"/>
      <c r="K77" s="80"/>
    </row>
    <row r="78" spans="1:15" ht="15.75" x14ac:dyDescent="0.2">
      <c r="A78" s="73" t="s">
        <v>0</v>
      </c>
      <c r="B78" s="74" t="s">
        <v>12</v>
      </c>
      <c r="C78" s="74" t="s">
        <v>19</v>
      </c>
      <c r="D78" s="74" t="s">
        <v>20</v>
      </c>
      <c r="E78" s="74" t="s">
        <v>21</v>
      </c>
      <c r="F78" s="74" t="s">
        <v>22</v>
      </c>
      <c r="G78" s="74" t="s">
        <v>37</v>
      </c>
      <c r="H78" s="74" t="s">
        <v>38</v>
      </c>
      <c r="I78" s="74" t="s">
        <v>39</v>
      </c>
      <c r="J78" s="74" t="s">
        <v>78</v>
      </c>
      <c r="K78" s="74" t="s">
        <v>82</v>
      </c>
      <c r="L78" s="74" t="s">
        <v>96</v>
      </c>
      <c r="M78" s="74" t="s">
        <v>23</v>
      </c>
    </row>
    <row r="79" spans="1:15" ht="15.75" x14ac:dyDescent="0.2">
      <c r="A79" s="75">
        <v>1</v>
      </c>
      <c r="B79" s="12" t="s">
        <v>26</v>
      </c>
      <c r="C79" s="81">
        <v>45</v>
      </c>
      <c r="D79" s="77">
        <v>100</v>
      </c>
      <c r="E79" s="77">
        <v>60</v>
      </c>
      <c r="F79" s="77">
        <v>80</v>
      </c>
      <c r="G79" s="77">
        <v>100</v>
      </c>
      <c r="H79" s="77">
        <v>100</v>
      </c>
      <c r="I79" s="77">
        <v>100</v>
      </c>
      <c r="J79" s="77">
        <v>80</v>
      </c>
      <c r="K79" s="77">
        <v>40</v>
      </c>
      <c r="L79" s="77">
        <v>30</v>
      </c>
      <c r="M79" s="77">
        <f t="shared" ref="M79:M94" si="9">SUM(C79:L79)</f>
        <v>735</v>
      </c>
    </row>
    <row r="80" spans="1:15" ht="15.75" x14ac:dyDescent="0.2">
      <c r="A80" s="75">
        <v>2</v>
      </c>
      <c r="B80" s="33" t="s">
        <v>31</v>
      </c>
      <c r="C80" s="81">
        <v>100</v>
      </c>
      <c r="D80" s="77">
        <v>0</v>
      </c>
      <c r="E80" s="77">
        <v>80</v>
      </c>
      <c r="F80" s="77">
        <v>40</v>
      </c>
      <c r="G80" s="77">
        <v>45</v>
      </c>
      <c r="H80" s="77">
        <v>80</v>
      </c>
      <c r="I80" s="77">
        <v>50</v>
      </c>
      <c r="J80" s="77">
        <v>100</v>
      </c>
      <c r="K80" s="77">
        <v>60</v>
      </c>
      <c r="L80" s="77">
        <v>100</v>
      </c>
      <c r="M80" s="77">
        <f t="shared" si="9"/>
        <v>655</v>
      </c>
    </row>
    <row r="81" spans="1:13" ht="15.75" x14ac:dyDescent="0.2">
      <c r="A81" s="75">
        <v>3</v>
      </c>
      <c r="B81" s="33" t="s">
        <v>34</v>
      </c>
      <c r="C81" s="81">
        <v>60</v>
      </c>
      <c r="D81" s="77">
        <v>40</v>
      </c>
      <c r="E81" s="77">
        <v>40</v>
      </c>
      <c r="F81" s="77">
        <v>100</v>
      </c>
      <c r="G81" s="77">
        <v>35</v>
      </c>
      <c r="H81" s="77">
        <v>60</v>
      </c>
      <c r="I81" s="77">
        <v>60</v>
      </c>
      <c r="J81" s="77">
        <v>40</v>
      </c>
      <c r="K81" s="77">
        <v>80</v>
      </c>
      <c r="L81" s="77">
        <v>80</v>
      </c>
      <c r="M81" s="77">
        <f t="shared" si="9"/>
        <v>595</v>
      </c>
    </row>
    <row r="82" spans="1:13" ht="15.75" x14ac:dyDescent="0.25">
      <c r="A82" s="75">
        <v>4</v>
      </c>
      <c r="B82" s="115" t="s">
        <v>33</v>
      </c>
      <c r="C82" s="81">
        <v>50</v>
      </c>
      <c r="D82" s="77">
        <v>50</v>
      </c>
      <c r="E82" s="77">
        <v>45</v>
      </c>
      <c r="F82" s="77">
        <v>60</v>
      </c>
      <c r="G82" s="77">
        <v>80</v>
      </c>
      <c r="H82" s="77">
        <v>35</v>
      </c>
      <c r="I82" s="77">
        <v>80</v>
      </c>
      <c r="J82" s="77">
        <v>50</v>
      </c>
      <c r="K82" s="77">
        <v>50</v>
      </c>
      <c r="L82" s="77">
        <v>60</v>
      </c>
      <c r="M82" s="77">
        <f t="shared" si="9"/>
        <v>560</v>
      </c>
    </row>
    <row r="83" spans="1:13" ht="15.75" x14ac:dyDescent="0.25">
      <c r="A83" s="75">
        <v>5</v>
      </c>
      <c r="B83" s="108" t="s">
        <v>29</v>
      </c>
      <c r="C83" s="81">
        <v>80</v>
      </c>
      <c r="D83" s="77">
        <v>60</v>
      </c>
      <c r="E83" s="77">
        <v>100</v>
      </c>
      <c r="F83" s="77">
        <v>50</v>
      </c>
      <c r="G83" s="77">
        <v>60</v>
      </c>
      <c r="H83" s="77">
        <v>40</v>
      </c>
      <c r="I83" s="77">
        <v>30</v>
      </c>
      <c r="J83" s="77">
        <v>35</v>
      </c>
      <c r="K83" s="77">
        <v>30</v>
      </c>
      <c r="L83" s="77">
        <v>45</v>
      </c>
      <c r="M83" s="77">
        <f t="shared" si="9"/>
        <v>530</v>
      </c>
    </row>
    <row r="84" spans="1:13" ht="15.75" x14ac:dyDescent="0.2">
      <c r="A84" s="75">
        <v>6</v>
      </c>
      <c r="B84" s="33" t="s">
        <v>32</v>
      </c>
      <c r="C84" s="81">
        <v>35</v>
      </c>
      <c r="D84" s="77">
        <v>80</v>
      </c>
      <c r="E84" s="77">
        <v>50</v>
      </c>
      <c r="F84" s="77">
        <v>45</v>
      </c>
      <c r="G84" s="77">
        <v>50</v>
      </c>
      <c r="H84" s="77">
        <v>50</v>
      </c>
      <c r="I84" s="77">
        <v>45</v>
      </c>
      <c r="J84" s="77">
        <v>60</v>
      </c>
      <c r="K84" s="77">
        <v>45</v>
      </c>
      <c r="L84" s="77">
        <v>50</v>
      </c>
      <c r="M84" s="77">
        <f t="shared" si="9"/>
        <v>510</v>
      </c>
    </row>
    <row r="85" spans="1:13" ht="15.75" x14ac:dyDescent="0.2">
      <c r="A85" s="75">
        <v>7</v>
      </c>
      <c r="B85" s="29" t="s">
        <v>35</v>
      </c>
      <c r="C85" s="81">
        <v>0</v>
      </c>
      <c r="D85" s="77">
        <v>20</v>
      </c>
      <c r="E85" s="77">
        <v>35</v>
      </c>
      <c r="F85" s="77">
        <v>35</v>
      </c>
      <c r="G85" s="77">
        <v>40</v>
      </c>
      <c r="H85" s="77">
        <v>45</v>
      </c>
      <c r="I85" s="77">
        <v>40</v>
      </c>
      <c r="J85" s="77">
        <v>30</v>
      </c>
      <c r="K85" s="77">
        <v>100</v>
      </c>
      <c r="L85" s="77">
        <v>35</v>
      </c>
      <c r="M85" s="77">
        <f t="shared" si="9"/>
        <v>380</v>
      </c>
    </row>
    <row r="86" spans="1:13" ht="15.75" x14ac:dyDescent="0.2">
      <c r="A86" s="75">
        <v>8</v>
      </c>
      <c r="B86" s="33" t="s">
        <v>56</v>
      </c>
      <c r="C86" s="76">
        <v>0</v>
      </c>
      <c r="D86" s="77">
        <v>15</v>
      </c>
      <c r="E86" s="77">
        <v>30</v>
      </c>
      <c r="F86" s="77">
        <v>30</v>
      </c>
      <c r="G86" s="77">
        <v>0</v>
      </c>
      <c r="H86" s="77">
        <v>30</v>
      </c>
      <c r="I86" s="77">
        <v>0</v>
      </c>
      <c r="J86" s="77">
        <v>0</v>
      </c>
      <c r="K86" s="77">
        <v>0</v>
      </c>
      <c r="L86" s="77">
        <v>0</v>
      </c>
      <c r="M86" s="77">
        <f t="shared" si="9"/>
        <v>105</v>
      </c>
    </row>
    <row r="87" spans="1:13" ht="15.75" x14ac:dyDescent="0.2">
      <c r="A87" s="75">
        <v>9</v>
      </c>
      <c r="B87" s="12" t="s">
        <v>57</v>
      </c>
      <c r="C87" s="81">
        <v>40</v>
      </c>
      <c r="D87" s="77">
        <v>45</v>
      </c>
      <c r="E87" s="77">
        <v>0</v>
      </c>
      <c r="F87" s="77">
        <v>0</v>
      </c>
      <c r="G87" s="77">
        <v>0</v>
      </c>
      <c r="H87" s="77">
        <v>0</v>
      </c>
      <c r="I87" s="77">
        <v>0</v>
      </c>
      <c r="J87" s="77">
        <v>0</v>
      </c>
      <c r="K87" s="77">
        <v>0</v>
      </c>
      <c r="L87" s="77">
        <v>0</v>
      </c>
      <c r="M87" s="77">
        <f t="shared" si="9"/>
        <v>85</v>
      </c>
    </row>
    <row r="88" spans="1:13" ht="15.75" x14ac:dyDescent="0.2">
      <c r="A88" s="75">
        <v>10</v>
      </c>
      <c r="B88" s="12" t="s">
        <v>58</v>
      </c>
      <c r="C88" s="76">
        <v>30</v>
      </c>
      <c r="D88" s="77">
        <v>30</v>
      </c>
      <c r="E88" s="77">
        <v>0</v>
      </c>
      <c r="F88" s="77">
        <v>0</v>
      </c>
      <c r="G88" s="77">
        <v>0</v>
      </c>
      <c r="H88" s="77">
        <v>0</v>
      </c>
      <c r="I88" s="77">
        <v>0</v>
      </c>
      <c r="J88" s="77">
        <v>0</v>
      </c>
      <c r="K88" s="77">
        <v>0</v>
      </c>
      <c r="L88" s="77">
        <v>25</v>
      </c>
      <c r="M88" s="77">
        <f t="shared" si="9"/>
        <v>85</v>
      </c>
    </row>
    <row r="89" spans="1:13" ht="15.75" x14ac:dyDescent="0.2">
      <c r="A89" s="75">
        <v>11</v>
      </c>
      <c r="B89" s="12" t="s">
        <v>59</v>
      </c>
      <c r="C89" s="76">
        <v>25</v>
      </c>
      <c r="D89" s="77">
        <v>35</v>
      </c>
      <c r="E89" s="77">
        <v>0</v>
      </c>
      <c r="F89" s="77">
        <v>0</v>
      </c>
      <c r="G89" s="77">
        <v>0</v>
      </c>
      <c r="H89" s="77">
        <v>0</v>
      </c>
      <c r="I89" s="77">
        <v>0</v>
      </c>
      <c r="J89" s="77">
        <v>0</v>
      </c>
      <c r="K89" s="77">
        <v>0</v>
      </c>
      <c r="L89" s="77">
        <v>20</v>
      </c>
      <c r="M89" s="77">
        <f t="shared" si="9"/>
        <v>80</v>
      </c>
    </row>
    <row r="90" spans="1:13" ht="15.75" x14ac:dyDescent="0.2">
      <c r="A90" s="75">
        <v>12</v>
      </c>
      <c r="B90" s="12" t="s">
        <v>81</v>
      </c>
      <c r="C90" s="75">
        <v>0</v>
      </c>
      <c r="D90" s="77">
        <v>0</v>
      </c>
      <c r="E90" s="77">
        <v>0</v>
      </c>
      <c r="F90" s="77">
        <v>0</v>
      </c>
      <c r="G90" s="77">
        <v>0</v>
      </c>
      <c r="H90" s="77">
        <v>0</v>
      </c>
      <c r="I90" s="77">
        <v>0</v>
      </c>
      <c r="J90" s="77">
        <v>0</v>
      </c>
      <c r="K90" s="77">
        <v>35</v>
      </c>
      <c r="L90" s="77">
        <v>40</v>
      </c>
      <c r="M90" s="77">
        <f t="shared" si="9"/>
        <v>75</v>
      </c>
    </row>
    <row r="91" spans="1:13" ht="15.75" x14ac:dyDescent="0.2">
      <c r="A91" s="75">
        <v>13</v>
      </c>
      <c r="B91" s="29" t="s">
        <v>41</v>
      </c>
      <c r="C91" s="76">
        <v>0</v>
      </c>
      <c r="D91" s="77">
        <v>25</v>
      </c>
      <c r="E91" s="77">
        <v>0</v>
      </c>
      <c r="F91" s="77">
        <v>0</v>
      </c>
      <c r="G91" s="77">
        <v>0</v>
      </c>
      <c r="H91" s="77">
        <v>0</v>
      </c>
      <c r="I91" s="77">
        <v>35</v>
      </c>
      <c r="J91" s="77">
        <v>0</v>
      </c>
      <c r="K91" s="77">
        <v>0</v>
      </c>
      <c r="L91" s="77">
        <v>0</v>
      </c>
      <c r="M91" s="77">
        <f t="shared" si="9"/>
        <v>60</v>
      </c>
    </row>
    <row r="92" spans="1:13" ht="15.75" x14ac:dyDescent="0.2">
      <c r="A92" s="75">
        <v>14</v>
      </c>
      <c r="B92" s="12" t="s">
        <v>79</v>
      </c>
      <c r="C92" s="75">
        <v>0</v>
      </c>
      <c r="D92" s="77">
        <v>0</v>
      </c>
      <c r="E92" s="77">
        <v>0</v>
      </c>
      <c r="F92" s="77">
        <v>0</v>
      </c>
      <c r="G92" s="77">
        <v>0</v>
      </c>
      <c r="H92" s="77">
        <v>0</v>
      </c>
      <c r="I92" s="77">
        <v>0</v>
      </c>
      <c r="J92" s="77">
        <v>45</v>
      </c>
      <c r="K92" s="77">
        <v>0</v>
      </c>
      <c r="L92" s="77">
        <v>0</v>
      </c>
      <c r="M92" s="77">
        <f t="shared" si="9"/>
        <v>45</v>
      </c>
    </row>
    <row r="93" spans="1:13" ht="15.75" x14ac:dyDescent="0.2">
      <c r="A93" s="75">
        <v>15</v>
      </c>
      <c r="B93" s="12" t="s">
        <v>89</v>
      </c>
      <c r="C93" s="75">
        <v>0</v>
      </c>
      <c r="D93" s="77">
        <v>0</v>
      </c>
      <c r="E93" s="77">
        <v>0</v>
      </c>
      <c r="F93" s="77">
        <v>0</v>
      </c>
      <c r="G93" s="77">
        <v>0</v>
      </c>
      <c r="H93" s="77">
        <v>0</v>
      </c>
      <c r="I93" s="77">
        <v>0</v>
      </c>
      <c r="J93" s="77">
        <v>0</v>
      </c>
      <c r="K93" s="77">
        <v>0</v>
      </c>
      <c r="L93" s="77">
        <v>15</v>
      </c>
      <c r="M93" s="77">
        <f t="shared" si="9"/>
        <v>15</v>
      </c>
    </row>
    <row r="94" spans="1:13" ht="15.75" x14ac:dyDescent="0.2">
      <c r="A94" s="75">
        <v>16</v>
      </c>
      <c r="B94" s="12" t="s">
        <v>61</v>
      </c>
      <c r="C94" s="75">
        <v>15</v>
      </c>
      <c r="D94" s="77">
        <v>0</v>
      </c>
      <c r="E94" s="77">
        <v>0</v>
      </c>
      <c r="F94" s="77">
        <v>0</v>
      </c>
      <c r="G94" s="77">
        <v>0</v>
      </c>
      <c r="H94" s="77">
        <v>0</v>
      </c>
      <c r="I94" s="77">
        <v>0</v>
      </c>
      <c r="J94" s="77">
        <v>0</v>
      </c>
      <c r="K94" s="77">
        <v>0</v>
      </c>
      <c r="L94" s="77">
        <v>0</v>
      </c>
      <c r="M94" s="77">
        <f t="shared" si="9"/>
        <v>15</v>
      </c>
    </row>
  </sheetData>
  <sortState ref="A79:M94">
    <sortCondition descending="1" ref="M79:M94"/>
  </sortState>
  <mergeCells count="30">
    <mergeCell ref="A54:K54"/>
    <mergeCell ref="A77:J77"/>
    <mergeCell ref="L46:L47"/>
    <mergeCell ref="A48:A49"/>
    <mergeCell ref="L48:L49"/>
    <mergeCell ref="A50:A51"/>
    <mergeCell ref="L50:L51"/>
    <mergeCell ref="A46:A47"/>
    <mergeCell ref="A52:A53"/>
    <mergeCell ref="A42:A43"/>
    <mergeCell ref="L42:L43"/>
    <mergeCell ref="A44:A45"/>
    <mergeCell ref="L44:L45"/>
    <mergeCell ref="L52:L53"/>
    <mergeCell ref="D30:I30"/>
    <mergeCell ref="A32:A33"/>
    <mergeCell ref="L32:L33"/>
    <mergeCell ref="A34:A35"/>
    <mergeCell ref="A40:A41"/>
    <mergeCell ref="L34:L35"/>
    <mergeCell ref="A36:A37"/>
    <mergeCell ref="L36:L37"/>
    <mergeCell ref="A38:A39"/>
    <mergeCell ref="L38:L39"/>
    <mergeCell ref="L40:L41"/>
    <mergeCell ref="A1:L1"/>
    <mergeCell ref="A2:L2"/>
    <mergeCell ref="A3:L3"/>
    <mergeCell ref="A4:L4"/>
    <mergeCell ref="A16:L16"/>
  </mergeCells>
  <pageMargins left="0.7" right="0.7" top="0.75" bottom="0.75" header="0.3" footer="0.3"/>
  <pageSetup paperSize="9" scale="47" orientation="portrait" horizontalDpi="120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24"/>
  <sheetViews>
    <sheetView view="pageBreakPreview" zoomScaleNormal="100" zoomScaleSheetLayoutView="100" workbookViewId="0">
      <selection activeCell="C9" sqref="C9:J10"/>
    </sheetView>
  </sheetViews>
  <sheetFormatPr defaultRowHeight="12.75" x14ac:dyDescent="0.2"/>
  <cols>
    <col min="1" max="1" width="3.28515625" customWidth="1"/>
    <col min="2" max="2" width="6.7109375" customWidth="1"/>
    <col min="3" max="3" width="27" customWidth="1"/>
  </cols>
  <sheetData>
    <row r="1" spans="2:13" ht="21.75" thickBot="1" x14ac:dyDescent="0.3">
      <c r="B1" s="11"/>
      <c r="C1" s="54"/>
      <c r="D1" s="54"/>
      <c r="E1" s="324" t="s">
        <v>17</v>
      </c>
      <c r="F1" s="324"/>
      <c r="G1" s="324"/>
      <c r="H1" s="324"/>
      <c r="I1" s="324"/>
      <c r="J1" s="324"/>
      <c r="K1" s="54"/>
      <c r="L1" s="54"/>
      <c r="M1" s="54"/>
    </row>
    <row r="2" spans="2:13" ht="32.25" thickBot="1" x14ac:dyDescent="0.3">
      <c r="B2" s="1" t="s">
        <v>11</v>
      </c>
      <c r="C2" s="41" t="s">
        <v>12</v>
      </c>
      <c r="D2" s="41" t="s">
        <v>1</v>
      </c>
      <c r="E2" s="41" t="s">
        <v>2</v>
      </c>
      <c r="F2" s="41" t="s">
        <v>3</v>
      </c>
      <c r="G2" s="41" t="s">
        <v>4</v>
      </c>
      <c r="H2" s="41" t="s">
        <v>5</v>
      </c>
      <c r="I2" s="41" t="s">
        <v>6</v>
      </c>
      <c r="J2" s="41" t="s">
        <v>7</v>
      </c>
      <c r="K2" s="41" t="s">
        <v>14</v>
      </c>
      <c r="L2" s="41" t="s">
        <v>15</v>
      </c>
      <c r="M2" s="55" t="s">
        <v>18</v>
      </c>
    </row>
    <row r="3" spans="2:13" ht="15.75" x14ac:dyDescent="0.25">
      <c r="B3" s="314">
        <v>9</v>
      </c>
      <c r="C3" s="60" t="s">
        <v>32</v>
      </c>
      <c r="D3" s="107">
        <v>168</v>
      </c>
      <c r="E3" s="107">
        <v>128</v>
      </c>
      <c r="F3" s="107">
        <v>133</v>
      </c>
      <c r="G3" s="107">
        <v>149</v>
      </c>
      <c r="H3" s="95">
        <v>169</v>
      </c>
      <c r="I3" s="95">
        <v>122</v>
      </c>
      <c r="J3" s="104">
        <v>60</v>
      </c>
      <c r="K3" s="58">
        <f t="shared" ref="K3:K24" si="0">SUM(D3:J3)</f>
        <v>929</v>
      </c>
      <c r="L3" s="59">
        <f t="shared" ref="L3:L24" si="1">K3/6</f>
        <v>154.83333333333334</v>
      </c>
      <c r="M3" s="293">
        <f>SUM(K3:K4)</f>
        <v>1496</v>
      </c>
    </row>
    <row r="4" spans="2:13" ht="15.75" x14ac:dyDescent="0.25">
      <c r="B4" s="291"/>
      <c r="C4" s="63" t="s">
        <v>91</v>
      </c>
      <c r="D4" s="98">
        <v>63</v>
      </c>
      <c r="E4" s="98">
        <v>76</v>
      </c>
      <c r="F4" s="98">
        <v>98</v>
      </c>
      <c r="G4" s="98">
        <v>104</v>
      </c>
      <c r="H4" s="98">
        <v>60</v>
      </c>
      <c r="I4" s="98">
        <v>76</v>
      </c>
      <c r="J4" s="96">
        <v>90</v>
      </c>
      <c r="K4" s="25">
        <f t="shared" si="0"/>
        <v>567</v>
      </c>
      <c r="L4" s="62">
        <f t="shared" si="1"/>
        <v>94.5</v>
      </c>
      <c r="M4" s="286"/>
    </row>
    <row r="5" spans="2:13" ht="15.75" x14ac:dyDescent="0.25">
      <c r="B5" s="307">
        <v>6</v>
      </c>
      <c r="C5" s="109" t="s">
        <v>59</v>
      </c>
      <c r="D5" s="107">
        <v>124</v>
      </c>
      <c r="E5" s="107">
        <v>154</v>
      </c>
      <c r="F5" s="107">
        <v>134</v>
      </c>
      <c r="G5" s="107">
        <v>75</v>
      </c>
      <c r="H5" s="95">
        <v>108</v>
      </c>
      <c r="I5" s="95">
        <v>96</v>
      </c>
      <c r="J5" s="107">
        <v>60</v>
      </c>
      <c r="K5" s="25">
        <f t="shared" si="0"/>
        <v>751</v>
      </c>
      <c r="L5" s="97">
        <f t="shared" si="1"/>
        <v>125.16666666666667</v>
      </c>
      <c r="M5" s="318">
        <f>SUM(K5:K6)</f>
        <v>1774</v>
      </c>
    </row>
    <row r="6" spans="2:13" ht="15.75" x14ac:dyDescent="0.25">
      <c r="B6" s="291"/>
      <c r="C6" s="63" t="s">
        <v>25</v>
      </c>
      <c r="D6" s="94">
        <v>195</v>
      </c>
      <c r="E6" s="94">
        <v>123</v>
      </c>
      <c r="F6" s="94">
        <v>134</v>
      </c>
      <c r="G6" s="94">
        <v>160</v>
      </c>
      <c r="H6" s="98">
        <v>222</v>
      </c>
      <c r="I6" s="98">
        <v>189</v>
      </c>
      <c r="J6" s="94"/>
      <c r="K6" s="30">
        <f t="shared" si="0"/>
        <v>1023</v>
      </c>
      <c r="L6" s="97">
        <f t="shared" si="1"/>
        <v>170.5</v>
      </c>
      <c r="M6" s="286"/>
    </row>
    <row r="7" spans="2:13" ht="15.75" x14ac:dyDescent="0.25">
      <c r="B7" s="307">
        <v>8</v>
      </c>
      <c r="C7" s="60" t="s">
        <v>81</v>
      </c>
      <c r="D7" s="14">
        <v>122</v>
      </c>
      <c r="E7" s="14">
        <v>145</v>
      </c>
      <c r="F7" s="14">
        <v>134</v>
      </c>
      <c r="G7" s="14">
        <v>138</v>
      </c>
      <c r="H7" s="13">
        <v>99</v>
      </c>
      <c r="I7" s="13">
        <v>162</v>
      </c>
      <c r="J7" s="61">
        <v>60</v>
      </c>
      <c r="K7" s="30">
        <f t="shared" si="0"/>
        <v>860</v>
      </c>
      <c r="L7" s="66">
        <f t="shared" si="1"/>
        <v>143.33333333333334</v>
      </c>
      <c r="M7" s="318">
        <f>SUM(K7:K8)</f>
        <v>1514</v>
      </c>
    </row>
    <row r="8" spans="2:13" ht="16.5" thickBot="1" x14ac:dyDescent="0.3">
      <c r="B8" s="323"/>
      <c r="C8" s="136" t="s">
        <v>87</v>
      </c>
      <c r="D8" s="20">
        <v>106</v>
      </c>
      <c r="E8" s="20">
        <v>101</v>
      </c>
      <c r="F8" s="20">
        <v>114</v>
      </c>
      <c r="G8" s="20">
        <v>109</v>
      </c>
      <c r="H8" s="19">
        <v>117</v>
      </c>
      <c r="I8" s="19">
        <v>107</v>
      </c>
      <c r="J8" s="137"/>
      <c r="K8" s="51">
        <f t="shared" si="0"/>
        <v>654</v>
      </c>
      <c r="L8" s="69">
        <f t="shared" si="1"/>
        <v>109</v>
      </c>
      <c r="M8" s="311"/>
    </row>
    <row r="9" spans="2:13" ht="15.75" x14ac:dyDescent="0.25">
      <c r="B9" s="314">
        <v>11</v>
      </c>
      <c r="C9" s="140" t="s">
        <v>35</v>
      </c>
      <c r="D9" s="139">
        <v>71</v>
      </c>
      <c r="E9" s="139">
        <v>120</v>
      </c>
      <c r="F9" s="139">
        <v>136</v>
      </c>
      <c r="G9" s="139">
        <v>149</v>
      </c>
      <c r="H9" s="141">
        <v>156</v>
      </c>
      <c r="I9" s="141">
        <v>145</v>
      </c>
      <c r="J9" s="142">
        <v>60</v>
      </c>
      <c r="K9" s="25">
        <f t="shared" si="0"/>
        <v>837</v>
      </c>
      <c r="L9" s="167">
        <f t="shared" si="1"/>
        <v>139.5</v>
      </c>
      <c r="M9" s="293">
        <f t="shared" ref="M9:M15" si="2">SUM(K9:K10)</f>
        <v>1397</v>
      </c>
    </row>
    <row r="10" spans="2:13" ht="15.75" x14ac:dyDescent="0.25">
      <c r="B10" s="291"/>
      <c r="C10" s="140" t="s">
        <v>86</v>
      </c>
      <c r="D10" s="139">
        <v>70</v>
      </c>
      <c r="E10" s="139">
        <v>113</v>
      </c>
      <c r="F10" s="139">
        <v>86</v>
      </c>
      <c r="G10" s="139">
        <v>73</v>
      </c>
      <c r="H10" s="141">
        <v>98</v>
      </c>
      <c r="I10" s="141">
        <v>90</v>
      </c>
      <c r="J10" s="142">
        <v>30</v>
      </c>
      <c r="K10" s="30">
        <f t="shared" si="0"/>
        <v>560</v>
      </c>
      <c r="L10" s="66">
        <f t="shared" si="1"/>
        <v>93.333333333333329</v>
      </c>
      <c r="M10" s="286"/>
    </row>
    <row r="11" spans="2:13" ht="15.75" x14ac:dyDescent="0.25">
      <c r="B11" s="317">
        <v>1</v>
      </c>
      <c r="C11" s="140" t="s">
        <v>31</v>
      </c>
      <c r="D11" s="163">
        <v>129</v>
      </c>
      <c r="E11" s="163">
        <v>169</v>
      </c>
      <c r="F11" s="163">
        <v>159</v>
      </c>
      <c r="G11" s="163">
        <v>216</v>
      </c>
      <c r="H11" s="164">
        <v>127</v>
      </c>
      <c r="I11" s="164">
        <v>155</v>
      </c>
      <c r="J11" s="165">
        <v>60</v>
      </c>
      <c r="K11" s="30">
        <f t="shared" si="0"/>
        <v>1015</v>
      </c>
      <c r="L11" s="66">
        <f t="shared" si="1"/>
        <v>169.16666666666666</v>
      </c>
      <c r="M11" s="327">
        <f t="shared" si="2"/>
        <v>1975</v>
      </c>
    </row>
    <row r="12" spans="2:13" ht="15.75" x14ac:dyDescent="0.25">
      <c r="B12" s="290"/>
      <c r="C12" s="140" t="s">
        <v>30</v>
      </c>
      <c r="D12" s="163">
        <v>127</v>
      </c>
      <c r="E12" s="163">
        <v>151</v>
      </c>
      <c r="F12" s="163">
        <v>170</v>
      </c>
      <c r="G12" s="163">
        <v>146</v>
      </c>
      <c r="H12" s="164">
        <v>179</v>
      </c>
      <c r="I12" s="164">
        <v>187</v>
      </c>
      <c r="J12" s="165"/>
      <c r="K12" s="30">
        <f t="shared" si="0"/>
        <v>960</v>
      </c>
      <c r="L12" s="66">
        <f t="shared" si="1"/>
        <v>160</v>
      </c>
      <c r="M12" s="328"/>
    </row>
    <row r="13" spans="2:13" ht="15.75" x14ac:dyDescent="0.25">
      <c r="B13" s="317">
        <v>7</v>
      </c>
      <c r="C13" s="140" t="s">
        <v>33</v>
      </c>
      <c r="D13" s="163">
        <v>99</v>
      </c>
      <c r="E13" s="163">
        <v>146</v>
      </c>
      <c r="F13" s="163">
        <v>159</v>
      </c>
      <c r="G13" s="163">
        <v>161</v>
      </c>
      <c r="H13" s="164">
        <v>121</v>
      </c>
      <c r="I13" s="164">
        <v>177</v>
      </c>
      <c r="J13" s="165">
        <v>60</v>
      </c>
      <c r="K13" s="30">
        <f t="shared" si="0"/>
        <v>923</v>
      </c>
      <c r="L13" s="66">
        <f t="shared" si="1"/>
        <v>153.83333333333334</v>
      </c>
      <c r="M13" s="318">
        <f t="shared" si="2"/>
        <v>1672</v>
      </c>
    </row>
    <row r="14" spans="2:13" ht="15.75" x14ac:dyDescent="0.25">
      <c r="B14" s="290"/>
      <c r="C14" s="140" t="s">
        <v>90</v>
      </c>
      <c r="D14" s="163">
        <v>143</v>
      </c>
      <c r="E14" s="163">
        <v>158</v>
      </c>
      <c r="F14" s="163">
        <v>93</v>
      </c>
      <c r="G14" s="163">
        <v>99</v>
      </c>
      <c r="H14" s="164">
        <v>116</v>
      </c>
      <c r="I14" s="164">
        <v>110</v>
      </c>
      <c r="J14" s="165">
        <v>30</v>
      </c>
      <c r="K14" s="30">
        <f t="shared" si="0"/>
        <v>749</v>
      </c>
      <c r="L14" s="66">
        <f t="shared" si="1"/>
        <v>124.83333333333333</v>
      </c>
      <c r="M14" s="286"/>
    </row>
    <row r="15" spans="2:13" ht="15.75" x14ac:dyDescent="0.25">
      <c r="B15" s="317">
        <v>5</v>
      </c>
      <c r="C15" s="140" t="s">
        <v>34</v>
      </c>
      <c r="D15" s="163">
        <v>155</v>
      </c>
      <c r="E15" s="163">
        <v>144</v>
      </c>
      <c r="F15" s="163">
        <v>154</v>
      </c>
      <c r="G15" s="163">
        <v>145</v>
      </c>
      <c r="H15" s="164">
        <v>136</v>
      </c>
      <c r="I15" s="164">
        <v>137</v>
      </c>
      <c r="J15" s="165">
        <v>60</v>
      </c>
      <c r="K15" s="30">
        <f t="shared" si="0"/>
        <v>931</v>
      </c>
      <c r="L15" s="66">
        <f t="shared" si="1"/>
        <v>155.16666666666666</v>
      </c>
      <c r="M15" s="318">
        <f t="shared" si="2"/>
        <v>1785</v>
      </c>
    </row>
    <row r="16" spans="2:13" ht="15.75" x14ac:dyDescent="0.25">
      <c r="B16" s="290"/>
      <c r="C16" s="140" t="s">
        <v>43</v>
      </c>
      <c r="D16" s="163">
        <v>159</v>
      </c>
      <c r="E16" s="163">
        <v>123</v>
      </c>
      <c r="F16" s="163">
        <v>152</v>
      </c>
      <c r="G16" s="163">
        <v>133</v>
      </c>
      <c r="H16" s="164">
        <v>165</v>
      </c>
      <c r="I16" s="164">
        <v>122</v>
      </c>
      <c r="J16" s="96"/>
      <c r="K16" s="30">
        <f t="shared" si="0"/>
        <v>854</v>
      </c>
      <c r="L16" s="66">
        <f t="shared" si="1"/>
        <v>142.33333333333334</v>
      </c>
      <c r="M16" s="286"/>
    </row>
    <row r="17" spans="2:13" ht="15.75" x14ac:dyDescent="0.25">
      <c r="B17" s="307">
        <v>2</v>
      </c>
      <c r="C17" s="140" t="s">
        <v>58</v>
      </c>
      <c r="D17" s="163">
        <v>150</v>
      </c>
      <c r="E17" s="163">
        <v>97</v>
      </c>
      <c r="F17" s="163">
        <v>98</v>
      </c>
      <c r="G17" s="163">
        <v>120</v>
      </c>
      <c r="H17" s="164">
        <v>114</v>
      </c>
      <c r="I17" s="164">
        <v>148</v>
      </c>
      <c r="J17" s="166">
        <v>60</v>
      </c>
      <c r="K17" s="30">
        <f t="shared" si="0"/>
        <v>787</v>
      </c>
      <c r="L17" s="66">
        <f t="shared" si="1"/>
        <v>131.16666666666666</v>
      </c>
      <c r="M17" s="318">
        <f t="shared" ref="M17" si="3">SUM(K17:K18)</f>
        <v>1950</v>
      </c>
    </row>
    <row r="18" spans="2:13" ht="15.75" x14ac:dyDescent="0.25">
      <c r="B18" s="291"/>
      <c r="C18" s="140" t="s">
        <v>40</v>
      </c>
      <c r="D18" s="163">
        <v>179</v>
      </c>
      <c r="E18" s="163">
        <v>176</v>
      </c>
      <c r="F18" s="163">
        <v>184</v>
      </c>
      <c r="G18" s="163">
        <v>218</v>
      </c>
      <c r="H18" s="164">
        <v>194</v>
      </c>
      <c r="I18" s="164">
        <v>212</v>
      </c>
      <c r="J18" s="96"/>
      <c r="K18" s="30">
        <f t="shared" si="0"/>
        <v>1163</v>
      </c>
      <c r="L18" s="66">
        <f t="shared" si="1"/>
        <v>193.83333333333334</v>
      </c>
      <c r="M18" s="286"/>
    </row>
    <row r="19" spans="2:13" ht="15.75" x14ac:dyDescent="0.25">
      <c r="B19" s="289">
        <v>10</v>
      </c>
      <c r="C19" s="63" t="s">
        <v>89</v>
      </c>
      <c r="D19" s="94">
        <v>80</v>
      </c>
      <c r="E19" s="94">
        <v>76</v>
      </c>
      <c r="F19" s="94">
        <v>82</v>
      </c>
      <c r="G19" s="94">
        <v>82</v>
      </c>
      <c r="H19" s="99">
        <v>79</v>
      </c>
      <c r="I19" s="99">
        <v>84</v>
      </c>
      <c r="J19" s="107">
        <v>90</v>
      </c>
      <c r="K19" s="25">
        <f t="shared" si="0"/>
        <v>573</v>
      </c>
      <c r="L19" s="105">
        <f t="shared" si="1"/>
        <v>95.5</v>
      </c>
      <c r="M19" s="318">
        <f>SUM(K19:K20)</f>
        <v>1405</v>
      </c>
    </row>
    <row r="20" spans="2:13" ht="15.75" x14ac:dyDescent="0.25">
      <c r="B20" s="284"/>
      <c r="C20" s="63" t="s">
        <v>88</v>
      </c>
      <c r="D20" s="94">
        <v>73</v>
      </c>
      <c r="E20" s="94">
        <v>148</v>
      </c>
      <c r="F20" s="94">
        <v>136</v>
      </c>
      <c r="G20" s="94">
        <v>177</v>
      </c>
      <c r="H20" s="99">
        <v>147</v>
      </c>
      <c r="I20" s="99">
        <v>121</v>
      </c>
      <c r="J20" s="94">
        <v>30</v>
      </c>
      <c r="K20" s="30">
        <f t="shared" si="0"/>
        <v>832</v>
      </c>
      <c r="L20" s="105">
        <f t="shared" si="1"/>
        <v>138.66666666666666</v>
      </c>
      <c r="M20" s="286"/>
    </row>
    <row r="21" spans="2:13" ht="15.75" x14ac:dyDescent="0.25">
      <c r="B21" s="321">
        <v>3</v>
      </c>
      <c r="C21" s="140" t="s">
        <v>29</v>
      </c>
      <c r="D21" s="163">
        <v>124</v>
      </c>
      <c r="E21" s="163">
        <v>145</v>
      </c>
      <c r="F21" s="163">
        <v>138</v>
      </c>
      <c r="G21" s="163">
        <v>147</v>
      </c>
      <c r="H21" s="110">
        <v>120</v>
      </c>
      <c r="I21" s="110">
        <v>152</v>
      </c>
      <c r="J21" s="107">
        <v>60</v>
      </c>
      <c r="K21" s="30">
        <f t="shared" si="0"/>
        <v>886</v>
      </c>
      <c r="L21" s="105">
        <f t="shared" si="1"/>
        <v>147.66666666666666</v>
      </c>
      <c r="M21" s="318">
        <f>SUM(K21:K22)</f>
        <v>1935</v>
      </c>
    </row>
    <row r="22" spans="2:13" ht="15.75" x14ac:dyDescent="0.25">
      <c r="B22" s="322"/>
      <c r="C22" s="140" t="s">
        <v>28</v>
      </c>
      <c r="D22" s="163">
        <v>172</v>
      </c>
      <c r="E22" s="163">
        <v>165</v>
      </c>
      <c r="F22" s="163">
        <v>160</v>
      </c>
      <c r="G22" s="163">
        <v>174</v>
      </c>
      <c r="H22" s="110">
        <v>167</v>
      </c>
      <c r="I22" s="110">
        <v>211</v>
      </c>
      <c r="J22" s="107"/>
      <c r="K22" s="30">
        <f t="shared" si="0"/>
        <v>1049</v>
      </c>
      <c r="L22" s="105">
        <f t="shared" si="1"/>
        <v>174.83333333333334</v>
      </c>
      <c r="M22" s="286"/>
    </row>
    <row r="23" spans="2:13" ht="15.75" x14ac:dyDescent="0.25">
      <c r="B23" s="289">
        <v>4</v>
      </c>
      <c r="C23" s="102" t="s">
        <v>26</v>
      </c>
      <c r="D23" s="103">
        <v>111</v>
      </c>
      <c r="E23" s="103">
        <v>142</v>
      </c>
      <c r="F23" s="103">
        <v>107</v>
      </c>
      <c r="G23" s="103">
        <v>163</v>
      </c>
      <c r="H23" s="25">
        <v>168</v>
      </c>
      <c r="I23" s="25">
        <v>111</v>
      </c>
      <c r="J23" s="104">
        <v>60</v>
      </c>
      <c r="K23" s="25">
        <f t="shared" si="0"/>
        <v>862</v>
      </c>
      <c r="L23" s="105">
        <f t="shared" si="1"/>
        <v>143.66666666666666</v>
      </c>
      <c r="M23" s="318">
        <f>SUM(K23:K24)</f>
        <v>1885</v>
      </c>
    </row>
    <row r="24" spans="2:13" ht="15.75" x14ac:dyDescent="0.25">
      <c r="B24" s="284"/>
      <c r="C24" s="29" t="s">
        <v>36</v>
      </c>
      <c r="D24" s="65">
        <v>147</v>
      </c>
      <c r="E24" s="65">
        <v>172</v>
      </c>
      <c r="F24" s="65">
        <v>194</v>
      </c>
      <c r="G24" s="65">
        <v>168</v>
      </c>
      <c r="H24" s="30">
        <v>196</v>
      </c>
      <c r="I24" s="30">
        <v>146</v>
      </c>
      <c r="J24" s="104"/>
      <c r="K24" s="30">
        <f t="shared" si="0"/>
        <v>1023</v>
      </c>
      <c r="L24" s="97">
        <f t="shared" si="1"/>
        <v>170.5</v>
      </c>
      <c r="M24" s="286"/>
    </row>
  </sheetData>
  <mergeCells count="23">
    <mergeCell ref="E1:J1"/>
    <mergeCell ref="B23:B24"/>
    <mergeCell ref="M23:M24"/>
    <mergeCell ref="B21:B22"/>
    <mergeCell ref="M21:M22"/>
    <mergeCell ref="B15:B16"/>
    <mergeCell ref="M15:M16"/>
    <mergeCell ref="B17:B18"/>
    <mergeCell ref="M17:M18"/>
    <mergeCell ref="B19:B20"/>
    <mergeCell ref="M19:M20"/>
    <mergeCell ref="B9:B10"/>
    <mergeCell ref="M9:M10"/>
    <mergeCell ref="B11:B12"/>
    <mergeCell ref="M11:M12"/>
    <mergeCell ref="B13:B14"/>
    <mergeCell ref="M13:M14"/>
    <mergeCell ref="B3:B4"/>
    <mergeCell ref="M3:M4"/>
    <mergeCell ref="B5:B6"/>
    <mergeCell ref="M5:M6"/>
    <mergeCell ref="B7:B8"/>
    <mergeCell ref="M7:M8"/>
  </mergeCells>
  <pageMargins left="0.70866141732283472" right="0.70866141732283472" top="0.74803149606299213" bottom="0.74803149606299213" header="0.31496062992125984" footer="0.31496062992125984"/>
  <pageSetup paperSize="9" scale="65" orientation="portrait" horizont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workbookViewId="0">
      <selection activeCell="C24" sqref="C24"/>
    </sheetView>
  </sheetViews>
  <sheetFormatPr defaultRowHeight="12.75" x14ac:dyDescent="0.2"/>
  <cols>
    <col min="1" max="1" width="5.5703125" customWidth="1"/>
    <col min="2" max="2" width="23.7109375" customWidth="1"/>
  </cols>
  <sheetData>
    <row r="1" spans="1:4" ht="16.5" thickBot="1" x14ac:dyDescent="0.25">
      <c r="A1" s="212"/>
      <c r="B1" s="211" t="s">
        <v>114</v>
      </c>
      <c r="C1" s="212"/>
      <c r="D1" s="201"/>
    </row>
    <row r="2" spans="1:4" ht="15.75" x14ac:dyDescent="0.2">
      <c r="A2" s="209">
        <v>1</v>
      </c>
      <c r="B2" s="202" t="s">
        <v>115</v>
      </c>
      <c r="C2" s="195"/>
      <c r="D2" s="197"/>
    </row>
    <row r="3" spans="1:4" ht="15.75" x14ac:dyDescent="0.2">
      <c r="A3" s="210">
        <v>2</v>
      </c>
      <c r="B3" s="203" t="s">
        <v>32</v>
      </c>
      <c r="C3" s="196"/>
      <c r="D3" s="198"/>
    </row>
    <row r="4" spans="1:4" ht="15.75" x14ac:dyDescent="0.2">
      <c r="A4" s="210">
        <v>3</v>
      </c>
      <c r="B4" s="202" t="s">
        <v>107</v>
      </c>
      <c r="C4" s="196"/>
      <c r="D4" s="198"/>
    </row>
    <row r="5" spans="1:4" ht="15.75" x14ac:dyDescent="0.2">
      <c r="A5" s="210">
        <v>4</v>
      </c>
      <c r="B5" s="202" t="s">
        <v>48</v>
      </c>
      <c r="C5" s="196"/>
      <c r="D5" s="198"/>
    </row>
    <row r="6" spans="1:4" ht="15.75" x14ac:dyDescent="0.2">
      <c r="A6" s="210">
        <v>5</v>
      </c>
      <c r="B6" s="202" t="s">
        <v>111</v>
      </c>
      <c r="C6" s="196"/>
      <c r="D6" s="199"/>
    </row>
    <row r="7" spans="1:4" ht="15.75" x14ac:dyDescent="0.2">
      <c r="A7" s="210">
        <v>6</v>
      </c>
      <c r="B7" s="202" t="s">
        <v>31</v>
      </c>
      <c r="C7" s="196"/>
      <c r="D7" s="200"/>
    </row>
    <row r="8" spans="1:4" ht="15.75" x14ac:dyDescent="0.2">
      <c r="A8" s="210">
        <v>7</v>
      </c>
      <c r="B8" s="204" t="s">
        <v>116</v>
      </c>
      <c r="C8" s="196"/>
      <c r="D8" s="199"/>
    </row>
    <row r="9" spans="1:4" ht="15.75" x14ac:dyDescent="0.2">
      <c r="A9" s="210">
        <v>8</v>
      </c>
      <c r="B9" s="204" t="s">
        <v>109</v>
      </c>
      <c r="C9" s="196"/>
      <c r="D9" s="199"/>
    </row>
    <row r="10" spans="1:4" ht="15.75" x14ac:dyDescent="0.2">
      <c r="A10" s="210">
        <v>9</v>
      </c>
      <c r="B10" s="203" t="s">
        <v>34</v>
      </c>
      <c r="C10" s="196"/>
      <c r="D10" s="198"/>
    </row>
    <row r="11" spans="1:4" ht="15.75" x14ac:dyDescent="0.2">
      <c r="A11" s="210">
        <v>10</v>
      </c>
      <c r="B11" s="204" t="s">
        <v>86</v>
      </c>
      <c r="C11" s="196"/>
      <c r="D11" s="198"/>
    </row>
    <row r="12" spans="1:4" ht="15.75" x14ac:dyDescent="0.25">
      <c r="A12" s="210">
        <v>11</v>
      </c>
      <c r="B12" s="205" t="s">
        <v>29</v>
      </c>
      <c r="C12" s="196"/>
      <c r="D12" s="198"/>
    </row>
    <row r="13" spans="1:4" ht="15.75" x14ac:dyDescent="0.2">
      <c r="A13" s="210">
        <v>12</v>
      </c>
      <c r="B13" s="203" t="s">
        <v>52</v>
      </c>
      <c r="C13" s="196"/>
      <c r="D13" s="198"/>
    </row>
    <row r="14" spans="1:4" ht="15.75" x14ac:dyDescent="0.2">
      <c r="A14" s="210">
        <v>13</v>
      </c>
      <c r="B14" s="204" t="s">
        <v>88</v>
      </c>
      <c r="C14" s="196"/>
      <c r="D14" s="198"/>
    </row>
    <row r="15" spans="1:4" ht="15.75" x14ac:dyDescent="0.2">
      <c r="A15" s="210">
        <v>14</v>
      </c>
      <c r="B15" s="204" t="s">
        <v>87</v>
      </c>
      <c r="C15" s="196"/>
      <c r="D15" s="198"/>
    </row>
    <row r="16" spans="1:4" ht="15.75" x14ac:dyDescent="0.2">
      <c r="A16" s="210">
        <v>15</v>
      </c>
      <c r="B16" s="204" t="s">
        <v>112</v>
      </c>
      <c r="C16" s="196"/>
      <c r="D16" s="198"/>
    </row>
    <row r="17" spans="1:4" ht="15.75" x14ac:dyDescent="0.2">
      <c r="A17" s="210">
        <v>16</v>
      </c>
      <c r="B17" s="204" t="s">
        <v>47</v>
      </c>
      <c r="C17" s="196"/>
      <c r="D17" s="198"/>
    </row>
    <row r="18" spans="1:4" ht="15.75" x14ac:dyDescent="0.2">
      <c r="A18" s="210"/>
      <c r="B18" s="204"/>
      <c r="C18" s="196"/>
      <c r="D18" s="184"/>
    </row>
    <row r="19" spans="1:4" ht="15.75" x14ac:dyDescent="0.2">
      <c r="A19" s="210"/>
      <c r="B19" s="206"/>
      <c r="C19" s="196"/>
      <c r="D19" s="184"/>
    </row>
    <row r="20" spans="1:4" ht="15.75" x14ac:dyDescent="0.2">
      <c r="A20" s="210"/>
      <c r="B20" s="206"/>
      <c r="C20" s="196"/>
      <c r="D20" s="184"/>
    </row>
    <row r="21" spans="1:4" ht="15.75" x14ac:dyDescent="0.2">
      <c r="A21" s="210"/>
      <c r="B21" s="206"/>
      <c r="C21" s="196"/>
      <c r="D21" s="184"/>
    </row>
    <row r="22" spans="1:4" ht="16.5" thickBot="1" x14ac:dyDescent="0.3">
      <c r="A22" s="208"/>
      <c r="B22" s="207"/>
      <c r="C22" s="190"/>
      <c r="D22" s="191"/>
    </row>
    <row r="23" spans="1:4" ht="15" x14ac:dyDescent="0.2">
      <c r="C23" s="194">
        <f>SUM(C1:C22)</f>
        <v>0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6"/>
  <sheetViews>
    <sheetView workbookViewId="0">
      <selection sqref="A1:B26"/>
    </sheetView>
  </sheetViews>
  <sheetFormatPr defaultRowHeight="12.75" x14ac:dyDescent="0.2"/>
  <cols>
    <col min="1" max="1" width="22.28515625" customWidth="1"/>
  </cols>
  <sheetData>
    <row r="1" spans="1:3" ht="15.75" x14ac:dyDescent="0.2">
      <c r="A1" s="6" t="s">
        <v>40</v>
      </c>
      <c r="B1" s="83">
        <v>900</v>
      </c>
    </row>
    <row r="2" spans="1:3" ht="15.75" x14ac:dyDescent="0.2">
      <c r="A2" s="24" t="s">
        <v>28</v>
      </c>
      <c r="B2" s="83">
        <v>900</v>
      </c>
    </row>
    <row r="3" spans="1:3" ht="15.75" x14ac:dyDescent="0.2">
      <c r="A3" s="33" t="s">
        <v>25</v>
      </c>
      <c r="B3" s="83">
        <v>900</v>
      </c>
    </row>
    <row r="4" spans="1:3" ht="15.75" x14ac:dyDescent="0.2">
      <c r="A4" s="24" t="s">
        <v>36</v>
      </c>
      <c r="B4" s="83">
        <v>900</v>
      </c>
    </row>
    <row r="5" spans="1:3" ht="15.75" x14ac:dyDescent="0.2">
      <c r="A5" s="12" t="s">
        <v>30</v>
      </c>
      <c r="B5" s="83">
        <v>900</v>
      </c>
    </row>
    <row r="6" spans="1:3" ht="15.75" x14ac:dyDescent="0.2">
      <c r="A6" s="12" t="s">
        <v>43</v>
      </c>
      <c r="B6" s="83">
        <v>900</v>
      </c>
    </row>
    <row r="7" spans="1:3" ht="15.75" x14ac:dyDescent="0.2">
      <c r="A7" s="29" t="s">
        <v>88</v>
      </c>
      <c r="B7" s="83" t="s">
        <v>97</v>
      </c>
    </row>
    <row r="8" spans="1:3" ht="15.75" x14ac:dyDescent="0.2">
      <c r="A8" s="12" t="s">
        <v>90</v>
      </c>
      <c r="B8" s="83" t="s">
        <v>97</v>
      </c>
    </row>
    <row r="9" spans="1:3" ht="15.75" x14ac:dyDescent="0.2">
      <c r="A9" s="12" t="s">
        <v>87</v>
      </c>
      <c r="B9" s="83" t="s">
        <v>97</v>
      </c>
    </row>
    <row r="10" spans="1:3" ht="15.75" x14ac:dyDescent="0.2">
      <c r="A10" s="33" t="s">
        <v>86</v>
      </c>
      <c r="B10" s="83">
        <v>500</v>
      </c>
      <c r="C10" s="114">
        <v>0.5</v>
      </c>
    </row>
    <row r="11" spans="1:3" ht="15.75" x14ac:dyDescent="0.2">
      <c r="A11" s="24" t="s">
        <v>31</v>
      </c>
      <c r="B11" s="83">
        <v>900</v>
      </c>
    </row>
    <row r="12" spans="1:3" ht="15.75" x14ac:dyDescent="0.2">
      <c r="A12" s="29" t="s">
        <v>34</v>
      </c>
      <c r="B12" s="83">
        <v>900</v>
      </c>
    </row>
    <row r="13" spans="1:3" ht="15.75" x14ac:dyDescent="0.2">
      <c r="A13" s="29" t="s">
        <v>33</v>
      </c>
      <c r="B13" s="83">
        <v>900</v>
      </c>
    </row>
    <row r="14" spans="1:3" ht="15.75" x14ac:dyDescent="0.25">
      <c r="A14" s="108" t="s">
        <v>32</v>
      </c>
      <c r="B14" s="83">
        <v>900</v>
      </c>
    </row>
    <row r="15" spans="1:3" ht="15.75" x14ac:dyDescent="0.2">
      <c r="A15" s="12" t="s">
        <v>29</v>
      </c>
      <c r="B15" s="83">
        <v>900</v>
      </c>
    </row>
    <row r="16" spans="1:3" ht="15.75" x14ac:dyDescent="0.2">
      <c r="A16" s="24" t="s">
        <v>81</v>
      </c>
      <c r="B16" s="83">
        <v>900</v>
      </c>
    </row>
    <row r="17" spans="1:3" ht="15.75" x14ac:dyDescent="0.2">
      <c r="A17" s="24" t="s">
        <v>35</v>
      </c>
      <c r="B17" s="83">
        <v>900</v>
      </c>
    </row>
    <row r="18" spans="1:3" ht="15.75" x14ac:dyDescent="0.25">
      <c r="A18" s="108" t="s">
        <v>26</v>
      </c>
      <c r="B18" s="83">
        <v>900</v>
      </c>
    </row>
    <row r="19" spans="1:3" ht="15.75" x14ac:dyDescent="0.2">
      <c r="A19" s="24" t="s">
        <v>58</v>
      </c>
      <c r="B19" s="83">
        <v>900</v>
      </c>
    </row>
    <row r="20" spans="1:3" ht="15.75" x14ac:dyDescent="0.2">
      <c r="A20" s="33" t="s">
        <v>59</v>
      </c>
      <c r="B20" s="83">
        <v>900</v>
      </c>
    </row>
    <row r="21" spans="1:3" ht="15.75" x14ac:dyDescent="0.25">
      <c r="A21" s="48" t="s">
        <v>89</v>
      </c>
      <c r="B21" s="83" t="s">
        <v>97</v>
      </c>
    </row>
    <row r="22" spans="1:3" ht="15.75" x14ac:dyDescent="0.25">
      <c r="A22" s="48" t="s">
        <v>99</v>
      </c>
      <c r="B22" s="83">
        <v>800</v>
      </c>
      <c r="C22" s="114">
        <v>0.5</v>
      </c>
    </row>
    <row r="23" spans="1:3" ht="15.75" x14ac:dyDescent="0.25">
      <c r="A23" s="48" t="s">
        <v>100</v>
      </c>
      <c r="B23" s="83">
        <v>800</v>
      </c>
    </row>
    <row r="24" spans="1:3" ht="15.75" x14ac:dyDescent="0.2">
      <c r="A24" s="33" t="s">
        <v>92</v>
      </c>
      <c r="B24" s="83">
        <v>500</v>
      </c>
    </row>
    <row r="25" spans="1:3" x14ac:dyDescent="0.2">
      <c r="A25" t="s">
        <v>98</v>
      </c>
      <c r="B25">
        <v>20600</v>
      </c>
    </row>
    <row r="26" spans="1:3" ht="15.75" x14ac:dyDescent="0.25">
      <c r="A26" s="4" t="s">
        <v>101</v>
      </c>
      <c r="B26">
        <v>17000</v>
      </c>
    </row>
  </sheetData>
  <pageMargins left="0.7" right="0.7" top="0.75" bottom="0.75" header="0.3" footer="0.3"/>
  <pageSetup paperSize="9" orientation="portrait" horizontalDpi="1200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2"/>
  <sheetViews>
    <sheetView view="pageBreakPreview" zoomScale="70" zoomScaleNormal="100" zoomScaleSheetLayoutView="70" workbookViewId="0">
      <selection sqref="A1:R82"/>
    </sheetView>
  </sheetViews>
  <sheetFormatPr defaultRowHeight="12.75" x14ac:dyDescent="0.2"/>
  <cols>
    <col min="2" max="2" width="25.28515625" customWidth="1"/>
  </cols>
  <sheetData>
    <row r="1" spans="1:14" ht="20.25" x14ac:dyDescent="0.2">
      <c r="A1" s="296" t="s">
        <v>8</v>
      </c>
      <c r="B1" s="296"/>
      <c r="C1" s="296"/>
      <c r="D1" s="296"/>
      <c r="E1" s="296"/>
      <c r="F1" s="296"/>
      <c r="G1" s="296"/>
      <c r="H1" s="296"/>
      <c r="I1" s="296"/>
      <c r="J1" s="296"/>
      <c r="K1" s="296"/>
      <c r="L1" s="296"/>
    </row>
    <row r="2" spans="1:14" ht="28.5" x14ac:dyDescent="0.2">
      <c r="A2" s="297" t="s">
        <v>102</v>
      </c>
      <c r="B2" s="297"/>
      <c r="C2" s="297"/>
      <c r="D2" s="297"/>
      <c r="E2" s="297"/>
      <c r="F2" s="297"/>
      <c r="G2" s="297"/>
      <c r="H2" s="297"/>
      <c r="I2" s="297"/>
      <c r="J2" s="297"/>
      <c r="K2" s="297"/>
      <c r="L2" s="297"/>
    </row>
    <row r="3" spans="1:14" ht="21" x14ac:dyDescent="0.2">
      <c r="A3" s="298" t="s">
        <v>9</v>
      </c>
      <c r="B3" s="298"/>
      <c r="C3" s="298"/>
      <c r="D3" s="298"/>
      <c r="E3" s="298"/>
      <c r="F3" s="298"/>
      <c r="G3" s="298"/>
      <c r="H3" s="298"/>
      <c r="I3" s="298"/>
      <c r="J3" s="298"/>
      <c r="K3" s="298"/>
      <c r="L3" s="298"/>
    </row>
    <row r="4" spans="1:14" ht="21.75" thickBot="1" x14ac:dyDescent="0.25">
      <c r="A4" s="295" t="s">
        <v>10</v>
      </c>
      <c r="B4" s="295"/>
      <c r="C4" s="295"/>
      <c r="D4" s="295"/>
      <c r="E4" s="295"/>
      <c r="F4" s="295"/>
      <c r="G4" s="295"/>
      <c r="H4" s="295"/>
      <c r="I4" s="295"/>
      <c r="J4" s="295"/>
      <c r="K4" s="295"/>
      <c r="L4" s="295"/>
    </row>
    <row r="5" spans="1:14" ht="32.25" thickBot="1" x14ac:dyDescent="0.3">
      <c r="A5" s="1" t="s">
        <v>11</v>
      </c>
      <c r="B5" s="2" t="s">
        <v>12</v>
      </c>
      <c r="C5" s="2" t="s">
        <v>1</v>
      </c>
      <c r="D5" s="2" t="s">
        <v>2</v>
      </c>
      <c r="E5" s="2" t="s">
        <v>3</v>
      </c>
      <c r="F5" s="2" t="s">
        <v>4</v>
      </c>
      <c r="G5" s="2" t="s">
        <v>5</v>
      </c>
      <c r="H5" s="2" t="s">
        <v>6</v>
      </c>
      <c r="I5" s="2" t="s">
        <v>13</v>
      </c>
      <c r="J5" s="3" t="s">
        <v>14</v>
      </c>
      <c r="K5" s="135" t="s">
        <v>15</v>
      </c>
      <c r="L5" s="4"/>
      <c r="M5" s="4"/>
      <c r="N5" s="4"/>
    </row>
    <row r="6" spans="1:14" ht="15.75" x14ac:dyDescent="0.25">
      <c r="A6" s="5">
        <v>1</v>
      </c>
      <c r="B6" s="6" t="s">
        <v>28</v>
      </c>
      <c r="C6" s="7">
        <v>158</v>
      </c>
      <c r="D6" s="7">
        <v>159</v>
      </c>
      <c r="E6" s="7">
        <v>164</v>
      </c>
      <c r="F6" s="8">
        <v>201</v>
      </c>
      <c r="G6" s="7">
        <v>138</v>
      </c>
      <c r="H6" s="7">
        <v>156</v>
      </c>
      <c r="I6" s="7"/>
      <c r="J6" s="9">
        <f t="shared" ref="J6:J13" si="0">SUM(C6:I6)</f>
        <v>976</v>
      </c>
      <c r="K6" s="45">
        <f t="shared" ref="K6:K13" si="1">J6/6</f>
        <v>162.66666666666666</v>
      </c>
      <c r="L6" s="11"/>
      <c r="M6" s="11"/>
      <c r="N6" s="11"/>
    </row>
    <row r="7" spans="1:14" ht="15.75" x14ac:dyDescent="0.25">
      <c r="A7" s="161">
        <v>2</v>
      </c>
      <c r="B7" s="24" t="s">
        <v>40</v>
      </c>
      <c r="C7" s="25">
        <v>173</v>
      </c>
      <c r="D7" s="25">
        <v>149</v>
      </c>
      <c r="E7" s="25">
        <v>135</v>
      </c>
      <c r="F7" s="26">
        <v>151</v>
      </c>
      <c r="G7" s="25">
        <v>174</v>
      </c>
      <c r="H7" s="25">
        <v>149</v>
      </c>
      <c r="I7" s="25"/>
      <c r="J7" s="36">
        <f t="shared" si="0"/>
        <v>931</v>
      </c>
      <c r="K7" s="39">
        <f t="shared" si="1"/>
        <v>155.16666666666666</v>
      </c>
      <c r="L7" s="11"/>
      <c r="M7" s="11"/>
      <c r="N7" s="11"/>
    </row>
    <row r="8" spans="1:14" ht="16.5" thickBot="1" x14ac:dyDescent="0.3">
      <c r="A8" s="173">
        <v>3</v>
      </c>
      <c r="B8" s="116" t="s">
        <v>25</v>
      </c>
      <c r="C8" s="159">
        <v>175</v>
      </c>
      <c r="D8" s="159">
        <v>162</v>
      </c>
      <c r="E8" s="159">
        <v>139</v>
      </c>
      <c r="F8" s="119">
        <v>128</v>
      </c>
      <c r="G8" s="159">
        <v>179</v>
      </c>
      <c r="H8" s="159">
        <v>148</v>
      </c>
      <c r="I8" s="159"/>
      <c r="J8" s="21">
        <f t="shared" si="0"/>
        <v>931</v>
      </c>
      <c r="K8" s="22">
        <f t="shared" si="1"/>
        <v>155.16666666666666</v>
      </c>
      <c r="L8" s="11"/>
      <c r="M8" s="11"/>
      <c r="N8" s="11"/>
    </row>
    <row r="9" spans="1:14" ht="15.75" x14ac:dyDescent="0.25">
      <c r="A9" s="91">
        <v>4</v>
      </c>
      <c r="B9" s="12" t="s">
        <v>47</v>
      </c>
      <c r="C9" s="13">
        <v>167</v>
      </c>
      <c r="D9" s="13">
        <v>158</v>
      </c>
      <c r="E9" s="13">
        <v>177</v>
      </c>
      <c r="F9" s="14">
        <v>149</v>
      </c>
      <c r="G9" s="13">
        <v>105</v>
      </c>
      <c r="H9" s="13">
        <v>130</v>
      </c>
      <c r="I9" s="13"/>
      <c r="J9" s="15">
        <f t="shared" si="0"/>
        <v>886</v>
      </c>
      <c r="K9" s="37">
        <f t="shared" si="1"/>
        <v>147.66666666666666</v>
      </c>
      <c r="L9" s="11"/>
      <c r="M9" s="11"/>
      <c r="N9" s="11"/>
    </row>
    <row r="10" spans="1:14" ht="15.75" x14ac:dyDescent="0.25">
      <c r="A10" s="138">
        <v>5</v>
      </c>
      <c r="B10" s="12" t="s">
        <v>30</v>
      </c>
      <c r="C10" s="13">
        <v>143</v>
      </c>
      <c r="D10" s="13">
        <v>154</v>
      </c>
      <c r="E10" s="13">
        <v>127</v>
      </c>
      <c r="F10" s="14">
        <v>156</v>
      </c>
      <c r="G10" s="13">
        <v>169</v>
      </c>
      <c r="H10" s="13">
        <v>147</v>
      </c>
      <c r="I10" s="13">
        <v>-48</v>
      </c>
      <c r="J10" s="36">
        <f t="shared" si="0"/>
        <v>848</v>
      </c>
      <c r="K10" s="39">
        <f t="shared" si="1"/>
        <v>141.33333333333334</v>
      </c>
      <c r="L10" s="11"/>
      <c r="M10" s="11"/>
      <c r="N10" s="11"/>
    </row>
    <row r="11" spans="1:14" ht="15.75" x14ac:dyDescent="0.25">
      <c r="A11" s="134">
        <v>6</v>
      </c>
      <c r="B11" s="24" t="s">
        <v>36</v>
      </c>
      <c r="C11" s="25">
        <v>172</v>
      </c>
      <c r="D11" s="25">
        <v>145</v>
      </c>
      <c r="E11" s="25">
        <v>130</v>
      </c>
      <c r="F11" s="25">
        <v>146</v>
      </c>
      <c r="G11" s="25">
        <v>130</v>
      </c>
      <c r="H11" s="25">
        <v>153</v>
      </c>
      <c r="I11" s="25">
        <v>-48</v>
      </c>
      <c r="J11" s="36">
        <f t="shared" si="0"/>
        <v>828</v>
      </c>
      <c r="K11" s="37">
        <f t="shared" si="1"/>
        <v>138</v>
      </c>
      <c r="L11" s="11"/>
      <c r="M11" s="11"/>
      <c r="N11" s="11"/>
    </row>
    <row r="12" spans="1:14" ht="15.75" x14ac:dyDescent="0.25">
      <c r="A12" s="87">
        <v>7</v>
      </c>
      <c r="B12" s="33" t="s">
        <v>27</v>
      </c>
      <c r="C12" s="34">
        <v>125</v>
      </c>
      <c r="D12" s="34">
        <v>146</v>
      </c>
      <c r="E12" s="34">
        <v>154</v>
      </c>
      <c r="F12" s="35">
        <v>116</v>
      </c>
      <c r="G12" s="34">
        <v>146</v>
      </c>
      <c r="H12" s="34">
        <v>124</v>
      </c>
      <c r="I12" s="34"/>
      <c r="J12" s="36">
        <f t="shared" si="0"/>
        <v>811</v>
      </c>
      <c r="K12" s="16">
        <f t="shared" si="1"/>
        <v>135.16666666666666</v>
      </c>
      <c r="L12" s="11"/>
      <c r="M12" s="11"/>
      <c r="N12" s="11"/>
    </row>
    <row r="13" spans="1:14" ht="15.75" x14ac:dyDescent="0.25">
      <c r="A13" s="38">
        <v>8</v>
      </c>
      <c r="B13" s="24" t="s">
        <v>86</v>
      </c>
      <c r="C13" s="25">
        <v>131</v>
      </c>
      <c r="D13" s="25">
        <v>108</v>
      </c>
      <c r="E13" s="25">
        <v>119</v>
      </c>
      <c r="F13" s="25">
        <v>158</v>
      </c>
      <c r="G13" s="25">
        <v>125</v>
      </c>
      <c r="H13" s="25">
        <v>104</v>
      </c>
      <c r="I13" s="25"/>
      <c r="J13" s="15">
        <f t="shared" si="0"/>
        <v>745</v>
      </c>
      <c r="K13" s="39">
        <f t="shared" si="1"/>
        <v>124.16666666666667</v>
      </c>
      <c r="L13" s="11"/>
      <c r="M13" s="11"/>
      <c r="N13" s="11"/>
    </row>
    <row r="14" spans="1:14" ht="21.75" thickBot="1" x14ac:dyDescent="0.3">
      <c r="A14" s="295" t="s">
        <v>16</v>
      </c>
      <c r="B14" s="295"/>
      <c r="C14" s="295"/>
      <c r="D14" s="295"/>
      <c r="E14" s="295"/>
      <c r="F14" s="295"/>
      <c r="G14" s="295"/>
      <c r="H14" s="295"/>
      <c r="I14" s="295"/>
      <c r="J14" s="295"/>
      <c r="K14" s="295"/>
      <c r="L14" s="295"/>
      <c r="M14" s="11"/>
      <c r="N14" s="11"/>
    </row>
    <row r="15" spans="1:14" ht="32.25" thickBot="1" x14ac:dyDescent="0.3">
      <c r="A15" s="40" t="s">
        <v>11</v>
      </c>
      <c r="B15" s="41" t="s">
        <v>12</v>
      </c>
      <c r="C15" s="41" t="s">
        <v>1</v>
      </c>
      <c r="D15" s="41" t="s">
        <v>2</v>
      </c>
      <c r="E15" s="41" t="s">
        <v>3</v>
      </c>
      <c r="F15" s="41" t="s">
        <v>4</v>
      </c>
      <c r="G15" s="41" t="s">
        <v>5</v>
      </c>
      <c r="H15" s="41" t="s">
        <v>6</v>
      </c>
      <c r="I15" s="41" t="s">
        <v>13</v>
      </c>
      <c r="J15" s="42" t="s">
        <v>14</v>
      </c>
      <c r="K15" s="43" t="s">
        <v>15</v>
      </c>
      <c r="L15" s="44"/>
      <c r="M15" s="44"/>
      <c r="N15" s="44"/>
    </row>
    <row r="16" spans="1:14" ht="15.75" x14ac:dyDescent="0.25">
      <c r="A16" s="5">
        <v>1</v>
      </c>
      <c r="B16" s="84" t="s">
        <v>31</v>
      </c>
      <c r="C16" s="58">
        <v>217</v>
      </c>
      <c r="D16" s="58">
        <v>150</v>
      </c>
      <c r="E16" s="58">
        <v>177</v>
      </c>
      <c r="F16" s="126">
        <v>161</v>
      </c>
      <c r="G16" s="58">
        <v>148</v>
      </c>
      <c r="H16" s="58">
        <v>155</v>
      </c>
      <c r="I16" s="58">
        <v>-30</v>
      </c>
      <c r="J16" s="85">
        <f t="shared" ref="J16:J23" si="2">SUM(C16:I16)</f>
        <v>978</v>
      </c>
      <c r="K16" s="128">
        <f t="shared" ref="K16:K23" si="3">J16/6</f>
        <v>163</v>
      </c>
      <c r="L16" s="44"/>
      <c r="M16" s="44"/>
      <c r="N16" s="44"/>
    </row>
    <row r="17" spans="1:14" ht="15.75" x14ac:dyDescent="0.25">
      <c r="A17" s="125">
        <v>2</v>
      </c>
      <c r="B17" s="29" t="s">
        <v>26</v>
      </c>
      <c r="C17" s="30">
        <v>153</v>
      </c>
      <c r="D17" s="30">
        <v>181</v>
      </c>
      <c r="E17" s="30">
        <v>141</v>
      </c>
      <c r="F17" s="65">
        <v>159</v>
      </c>
      <c r="G17" s="30">
        <v>150</v>
      </c>
      <c r="H17" s="30">
        <v>148</v>
      </c>
      <c r="I17" s="30">
        <v>-30</v>
      </c>
      <c r="J17" s="27">
        <f t="shared" si="2"/>
        <v>902</v>
      </c>
      <c r="K17" s="47">
        <f t="shared" si="3"/>
        <v>150.33333333333334</v>
      </c>
      <c r="L17" s="44"/>
      <c r="M17" s="44"/>
      <c r="N17" s="44"/>
    </row>
    <row r="18" spans="1:14" ht="16.5" thickBot="1" x14ac:dyDescent="0.3">
      <c r="A18" s="174">
        <v>3</v>
      </c>
      <c r="B18" s="50" t="s">
        <v>34</v>
      </c>
      <c r="C18" s="68">
        <v>160</v>
      </c>
      <c r="D18" s="68">
        <v>126</v>
      </c>
      <c r="E18" s="68">
        <v>141</v>
      </c>
      <c r="F18" s="68">
        <v>129</v>
      </c>
      <c r="G18" s="68">
        <v>135</v>
      </c>
      <c r="H18" s="68">
        <v>148</v>
      </c>
      <c r="I18" s="51"/>
      <c r="J18" s="52">
        <f t="shared" si="2"/>
        <v>839</v>
      </c>
      <c r="K18" s="53">
        <f t="shared" si="3"/>
        <v>139.83333333333334</v>
      </c>
      <c r="L18" s="44"/>
      <c r="M18" s="44"/>
      <c r="N18" s="44"/>
    </row>
    <row r="19" spans="1:14" ht="15.75" x14ac:dyDescent="0.25">
      <c r="A19" s="91">
        <v>4</v>
      </c>
      <c r="B19" s="84" t="s">
        <v>81</v>
      </c>
      <c r="C19" s="58">
        <v>127</v>
      </c>
      <c r="D19" s="58">
        <v>160</v>
      </c>
      <c r="E19" s="58">
        <v>131</v>
      </c>
      <c r="F19" s="126">
        <v>121</v>
      </c>
      <c r="G19" s="58">
        <v>111</v>
      </c>
      <c r="H19" s="58">
        <v>127</v>
      </c>
      <c r="I19" s="58"/>
      <c r="J19" s="85">
        <f t="shared" si="2"/>
        <v>777</v>
      </c>
      <c r="K19" s="128">
        <f t="shared" si="3"/>
        <v>129.5</v>
      </c>
      <c r="L19" s="44"/>
      <c r="M19" s="44"/>
      <c r="N19" s="44"/>
    </row>
    <row r="20" spans="1:14" ht="15.75" x14ac:dyDescent="0.25">
      <c r="A20" s="146">
        <v>5</v>
      </c>
      <c r="B20" s="108" t="s">
        <v>29</v>
      </c>
      <c r="C20" s="26">
        <v>116</v>
      </c>
      <c r="D20" s="26">
        <v>136</v>
      </c>
      <c r="E20" s="26">
        <v>146</v>
      </c>
      <c r="F20" s="26">
        <v>104</v>
      </c>
      <c r="G20" s="26">
        <v>136</v>
      </c>
      <c r="H20" s="26">
        <v>139</v>
      </c>
      <c r="I20" s="25"/>
      <c r="J20" s="31">
        <f t="shared" si="2"/>
        <v>777</v>
      </c>
      <c r="K20" s="32">
        <f t="shared" si="3"/>
        <v>129.5</v>
      </c>
      <c r="L20" s="44"/>
      <c r="M20" s="44"/>
      <c r="N20" s="44"/>
    </row>
    <row r="21" spans="1:14" ht="15.75" x14ac:dyDescent="0.25">
      <c r="A21" s="87">
        <v>6</v>
      </c>
      <c r="B21" s="24" t="s">
        <v>32</v>
      </c>
      <c r="C21" s="25">
        <v>149</v>
      </c>
      <c r="D21" s="25">
        <v>139</v>
      </c>
      <c r="E21" s="25">
        <v>131</v>
      </c>
      <c r="F21" s="26">
        <v>124</v>
      </c>
      <c r="G21" s="25">
        <v>103</v>
      </c>
      <c r="H21" s="25">
        <v>110</v>
      </c>
      <c r="I21" s="25">
        <v>-30</v>
      </c>
      <c r="J21" s="27">
        <f t="shared" si="2"/>
        <v>726</v>
      </c>
      <c r="K21" s="32">
        <f t="shared" si="3"/>
        <v>121</v>
      </c>
      <c r="L21" s="44"/>
      <c r="M21" s="44"/>
      <c r="N21" s="44"/>
    </row>
    <row r="22" spans="1:14" ht="15.75" x14ac:dyDescent="0.2">
      <c r="A22" s="87">
        <v>7</v>
      </c>
      <c r="B22" s="12" t="s">
        <v>35</v>
      </c>
      <c r="C22" s="13">
        <v>119</v>
      </c>
      <c r="D22" s="13">
        <v>114</v>
      </c>
      <c r="E22" s="13">
        <v>112</v>
      </c>
      <c r="F22" s="13">
        <v>90</v>
      </c>
      <c r="G22" s="13">
        <v>156</v>
      </c>
      <c r="H22" s="13">
        <v>118</v>
      </c>
      <c r="I22" s="13"/>
      <c r="J22" s="15">
        <f t="shared" si="2"/>
        <v>709</v>
      </c>
      <c r="K22" s="39">
        <f t="shared" si="3"/>
        <v>118.16666666666667</v>
      </c>
      <c r="L22" s="44"/>
      <c r="M22" s="44"/>
      <c r="N22" s="44"/>
    </row>
    <row r="23" spans="1:14" ht="15.75" x14ac:dyDescent="0.25">
      <c r="A23" s="87">
        <v>8</v>
      </c>
      <c r="B23" s="24" t="s">
        <v>58</v>
      </c>
      <c r="C23" s="25">
        <v>125</v>
      </c>
      <c r="D23" s="25">
        <v>123</v>
      </c>
      <c r="E23" s="25">
        <v>121</v>
      </c>
      <c r="F23" s="26">
        <v>96</v>
      </c>
      <c r="G23" s="25">
        <v>117</v>
      </c>
      <c r="H23" s="25">
        <v>104</v>
      </c>
      <c r="I23" s="25"/>
      <c r="J23" s="27">
        <f t="shared" si="2"/>
        <v>686</v>
      </c>
      <c r="K23" s="32">
        <f t="shared" si="3"/>
        <v>114.33333333333333</v>
      </c>
      <c r="L23" s="44"/>
      <c r="M23" s="44"/>
      <c r="N23" s="44"/>
    </row>
    <row r="24" spans="1:14" ht="21.75" thickBot="1" x14ac:dyDescent="0.3">
      <c r="A24" s="11"/>
      <c r="B24" s="54"/>
      <c r="C24" s="54"/>
      <c r="D24" s="324" t="s">
        <v>17</v>
      </c>
      <c r="E24" s="324"/>
      <c r="F24" s="324"/>
      <c r="G24" s="324"/>
      <c r="H24" s="324"/>
      <c r="I24" s="324"/>
      <c r="J24" s="54"/>
      <c r="K24" s="54"/>
      <c r="L24" s="54"/>
      <c r="M24" s="44"/>
      <c r="N24" s="44"/>
    </row>
    <row r="25" spans="1:14" ht="32.25" thickBot="1" x14ac:dyDescent="0.3">
      <c r="A25" s="1" t="s">
        <v>11</v>
      </c>
      <c r="B25" s="41" t="s">
        <v>12</v>
      </c>
      <c r="C25" s="41" t="s">
        <v>1</v>
      </c>
      <c r="D25" s="41" t="s">
        <v>2</v>
      </c>
      <c r="E25" s="41" t="s">
        <v>3</v>
      </c>
      <c r="F25" s="41" t="s">
        <v>4</v>
      </c>
      <c r="G25" s="41" t="s">
        <v>5</v>
      </c>
      <c r="H25" s="41" t="s">
        <v>6</v>
      </c>
      <c r="I25" s="41" t="s">
        <v>7</v>
      </c>
      <c r="J25" s="41" t="s">
        <v>14</v>
      </c>
      <c r="K25" s="41" t="s">
        <v>15</v>
      </c>
      <c r="L25" s="55" t="s">
        <v>18</v>
      </c>
      <c r="M25" s="44"/>
      <c r="N25" s="44"/>
    </row>
    <row r="26" spans="1:14" ht="15.75" x14ac:dyDescent="0.25">
      <c r="A26" s="314">
        <v>1</v>
      </c>
      <c r="B26" s="140" t="s">
        <v>31</v>
      </c>
      <c r="C26" s="163">
        <v>217</v>
      </c>
      <c r="D26" s="163">
        <v>150</v>
      </c>
      <c r="E26" s="163">
        <v>177</v>
      </c>
      <c r="F26" s="163">
        <v>161</v>
      </c>
      <c r="G26" s="164">
        <v>148</v>
      </c>
      <c r="H26" s="164">
        <v>155</v>
      </c>
      <c r="I26" s="165">
        <v>60</v>
      </c>
      <c r="J26" s="58">
        <f t="shared" ref="J26:J41" si="4">SUM(C26:I26)</f>
        <v>1068</v>
      </c>
      <c r="K26" s="59">
        <f t="shared" ref="K26:K41" si="5">J26/6</f>
        <v>178</v>
      </c>
      <c r="L26" s="293">
        <f>SUM(J26:J27)</f>
        <v>1954</v>
      </c>
      <c r="M26" s="44"/>
      <c r="N26" s="44"/>
    </row>
    <row r="27" spans="1:14" ht="15.75" x14ac:dyDescent="0.25">
      <c r="A27" s="291"/>
      <c r="B27" s="140" t="s">
        <v>47</v>
      </c>
      <c r="C27" s="163">
        <v>167</v>
      </c>
      <c r="D27" s="163">
        <v>158</v>
      </c>
      <c r="E27" s="163">
        <v>177</v>
      </c>
      <c r="F27" s="163">
        <v>149</v>
      </c>
      <c r="G27" s="164">
        <v>105</v>
      </c>
      <c r="H27" s="164">
        <v>130</v>
      </c>
      <c r="I27" s="96"/>
      <c r="J27" s="25">
        <f t="shared" si="4"/>
        <v>886</v>
      </c>
      <c r="K27" s="62">
        <f t="shared" si="5"/>
        <v>147.66666666666666</v>
      </c>
      <c r="L27" s="286"/>
      <c r="M27" s="44"/>
    </row>
    <row r="28" spans="1:14" ht="15.75" x14ac:dyDescent="0.25">
      <c r="A28" s="307">
        <v>2</v>
      </c>
      <c r="B28" s="140" t="s">
        <v>26</v>
      </c>
      <c r="C28" s="163">
        <v>153</v>
      </c>
      <c r="D28" s="163">
        <v>181</v>
      </c>
      <c r="E28" s="163">
        <v>141</v>
      </c>
      <c r="F28" s="163">
        <v>159</v>
      </c>
      <c r="G28" s="164">
        <v>150</v>
      </c>
      <c r="H28" s="164">
        <v>148</v>
      </c>
      <c r="I28" s="166">
        <v>60</v>
      </c>
      <c r="J28" s="25">
        <f t="shared" si="4"/>
        <v>992</v>
      </c>
      <c r="K28" s="97">
        <f t="shared" si="5"/>
        <v>165.33333333333334</v>
      </c>
      <c r="L28" s="318">
        <f>SUM(J28:J29)</f>
        <v>1868</v>
      </c>
    </row>
    <row r="29" spans="1:14" ht="15.75" x14ac:dyDescent="0.25">
      <c r="A29" s="291"/>
      <c r="B29" s="63" t="s">
        <v>36</v>
      </c>
      <c r="C29" s="94">
        <v>172</v>
      </c>
      <c r="D29" s="94">
        <v>145</v>
      </c>
      <c r="E29" s="94">
        <v>130</v>
      </c>
      <c r="F29" s="94">
        <v>146</v>
      </c>
      <c r="G29" s="98">
        <v>130</v>
      </c>
      <c r="H29" s="98">
        <v>153</v>
      </c>
      <c r="I29" s="96"/>
      <c r="J29" s="30">
        <f t="shared" si="4"/>
        <v>876</v>
      </c>
      <c r="K29" s="97">
        <f t="shared" si="5"/>
        <v>146</v>
      </c>
      <c r="L29" s="286"/>
    </row>
    <row r="30" spans="1:14" ht="15.75" x14ac:dyDescent="0.25">
      <c r="A30" s="307">
        <v>3</v>
      </c>
      <c r="B30" s="29" t="s">
        <v>34</v>
      </c>
      <c r="C30" s="65">
        <v>160</v>
      </c>
      <c r="D30" s="65">
        <v>126</v>
      </c>
      <c r="E30" s="65">
        <v>141</v>
      </c>
      <c r="F30" s="65">
        <v>129</v>
      </c>
      <c r="G30" s="30">
        <v>135</v>
      </c>
      <c r="H30" s="30">
        <v>148</v>
      </c>
      <c r="I30" s="104">
        <v>60</v>
      </c>
      <c r="J30" s="25">
        <f t="shared" si="4"/>
        <v>899</v>
      </c>
      <c r="K30" s="66">
        <f t="shared" si="5"/>
        <v>149.83333333333334</v>
      </c>
      <c r="L30" s="318">
        <f>SUM(J30:J31)</f>
        <v>1830</v>
      </c>
    </row>
    <row r="31" spans="1:14" ht="16.5" thickBot="1" x14ac:dyDescent="0.3">
      <c r="A31" s="323"/>
      <c r="B31" s="49" t="s">
        <v>40</v>
      </c>
      <c r="C31" s="68">
        <v>173</v>
      </c>
      <c r="D31" s="68">
        <v>149</v>
      </c>
      <c r="E31" s="68">
        <v>135</v>
      </c>
      <c r="F31" s="68">
        <v>151</v>
      </c>
      <c r="G31" s="51">
        <v>174</v>
      </c>
      <c r="H31" s="51">
        <v>149</v>
      </c>
      <c r="I31" s="178"/>
      <c r="J31" s="51">
        <f t="shared" si="4"/>
        <v>931</v>
      </c>
      <c r="K31" s="69">
        <f t="shared" si="5"/>
        <v>155.16666666666666</v>
      </c>
      <c r="L31" s="311"/>
    </row>
    <row r="32" spans="1:14" ht="15.75" x14ac:dyDescent="0.25">
      <c r="A32" s="326">
        <v>4</v>
      </c>
      <c r="B32" s="175" t="s">
        <v>35</v>
      </c>
      <c r="C32" s="176">
        <v>119</v>
      </c>
      <c r="D32" s="176">
        <v>114</v>
      </c>
      <c r="E32" s="176">
        <v>112</v>
      </c>
      <c r="F32" s="176">
        <v>90</v>
      </c>
      <c r="G32" s="177">
        <v>156</v>
      </c>
      <c r="H32" s="177">
        <v>118</v>
      </c>
      <c r="I32" s="166">
        <v>60</v>
      </c>
      <c r="J32" s="25">
        <f t="shared" si="4"/>
        <v>769</v>
      </c>
      <c r="K32" s="167">
        <f t="shared" si="5"/>
        <v>128.16666666666666</v>
      </c>
      <c r="L32" s="293">
        <f t="shared" ref="L32:L38" si="6">SUM(J32:J33)</f>
        <v>1748</v>
      </c>
      <c r="N32" s="44"/>
    </row>
    <row r="33" spans="1:15" ht="15.75" x14ac:dyDescent="0.25">
      <c r="A33" s="284"/>
      <c r="B33" s="63" t="s">
        <v>28</v>
      </c>
      <c r="C33" s="94">
        <v>158</v>
      </c>
      <c r="D33" s="94">
        <v>159</v>
      </c>
      <c r="E33" s="94">
        <v>164</v>
      </c>
      <c r="F33" s="94">
        <v>204</v>
      </c>
      <c r="G33" s="98">
        <v>138</v>
      </c>
      <c r="H33" s="98">
        <v>156</v>
      </c>
      <c r="I33" s="96"/>
      <c r="J33" s="30">
        <f t="shared" si="4"/>
        <v>979</v>
      </c>
      <c r="K33" s="66">
        <f t="shared" si="5"/>
        <v>163.16666666666666</v>
      </c>
      <c r="L33" s="286"/>
      <c r="N33" s="44"/>
    </row>
    <row r="34" spans="1:15" ht="15.75" x14ac:dyDescent="0.25">
      <c r="A34" s="317">
        <v>5</v>
      </c>
      <c r="B34" s="140" t="s">
        <v>29</v>
      </c>
      <c r="C34" s="163">
        <v>116</v>
      </c>
      <c r="D34" s="163">
        <v>136</v>
      </c>
      <c r="E34" s="163">
        <v>146</v>
      </c>
      <c r="F34" s="163">
        <v>104</v>
      </c>
      <c r="G34" s="164">
        <v>136</v>
      </c>
      <c r="H34" s="164">
        <v>139</v>
      </c>
      <c r="I34" s="165">
        <v>60</v>
      </c>
      <c r="J34" s="30">
        <f t="shared" si="4"/>
        <v>837</v>
      </c>
      <c r="K34" s="170">
        <f t="shared" si="5"/>
        <v>139.5</v>
      </c>
      <c r="L34" s="318">
        <f t="shared" si="6"/>
        <v>1733</v>
      </c>
      <c r="N34" s="82"/>
    </row>
    <row r="35" spans="1:15" ht="15.75" x14ac:dyDescent="0.25">
      <c r="A35" s="290"/>
      <c r="B35" s="63" t="s">
        <v>103</v>
      </c>
      <c r="C35" s="94">
        <v>143</v>
      </c>
      <c r="D35" s="94">
        <v>154</v>
      </c>
      <c r="E35" s="94">
        <v>127</v>
      </c>
      <c r="F35" s="94">
        <v>156</v>
      </c>
      <c r="G35" s="98">
        <v>169</v>
      </c>
      <c r="H35" s="98">
        <v>147</v>
      </c>
      <c r="I35" s="96"/>
      <c r="J35" s="30">
        <f t="shared" si="4"/>
        <v>896</v>
      </c>
      <c r="K35" s="170">
        <f t="shared" si="5"/>
        <v>149.33333333333334</v>
      </c>
      <c r="L35" s="286"/>
      <c r="N35" s="79"/>
    </row>
    <row r="36" spans="1:15" ht="15.75" x14ac:dyDescent="0.25">
      <c r="A36" s="317">
        <v>6</v>
      </c>
      <c r="B36" s="109" t="s">
        <v>58</v>
      </c>
      <c r="C36" s="107">
        <v>125</v>
      </c>
      <c r="D36" s="107">
        <v>123</v>
      </c>
      <c r="E36" s="107">
        <v>121</v>
      </c>
      <c r="F36" s="107">
        <v>96</v>
      </c>
      <c r="G36" s="95">
        <v>117</v>
      </c>
      <c r="H36" s="95">
        <v>104</v>
      </c>
      <c r="I36" s="107">
        <v>60</v>
      </c>
      <c r="J36" s="25">
        <f t="shared" si="4"/>
        <v>746</v>
      </c>
      <c r="K36" s="167">
        <f t="shared" si="5"/>
        <v>124.33333333333333</v>
      </c>
      <c r="L36" s="301">
        <f t="shared" si="6"/>
        <v>1677</v>
      </c>
      <c r="N36" s="79"/>
    </row>
    <row r="37" spans="1:15" ht="15.75" x14ac:dyDescent="0.25">
      <c r="A37" s="290"/>
      <c r="B37" s="63" t="s">
        <v>25</v>
      </c>
      <c r="C37" s="94">
        <v>175</v>
      </c>
      <c r="D37" s="94">
        <v>162</v>
      </c>
      <c r="E37" s="94">
        <v>139</v>
      </c>
      <c r="F37" s="94">
        <v>128</v>
      </c>
      <c r="G37" s="98">
        <v>179</v>
      </c>
      <c r="H37" s="98">
        <v>148</v>
      </c>
      <c r="I37" s="94"/>
      <c r="J37" s="30">
        <f t="shared" si="4"/>
        <v>931</v>
      </c>
      <c r="K37" s="66">
        <f t="shared" si="5"/>
        <v>155.16666666666666</v>
      </c>
      <c r="L37" s="286"/>
      <c r="N37" s="79"/>
    </row>
    <row r="38" spans="1:15" ht="15.75" x14ac:dyDescent="0.25">
      <c r="A38" s="317">
        <v>7</v>
      </c>
      <c r="B38" s="140" t="s">
        <v>81</v>
      </c>
      <c r="C38" s="163">
        <v>127</v>
      </c>
      <c r="D38" s="163">
        <v>160</v>
      </c>
      <c r="E38" s="163">
        <v>131</v>
      </c>
      <c r="F38" s="163">
        <v>121</v>
      </c>
      <c r="G38" s="110">
        <v>111</v>
      </c>
      <c r="H38" s="110">
        <v>127</v>
      </c>
      <c r="I38" s="107">
        <v>60</v>
      </c>
      <c r="J38" s="30">
        <f t="shared" si="4"/>
        <v>837</v>
      </c>
      <c r="K38" s="66">
        <f t="shared" si="5"/>
        <v>139.5</v>
      </c>
      <c r="L38" s="301">
        <f t="shared" si="6"/>
        <v>1648</v>
      </c>
      <c r="N38" s="79"/>
    </row>
    <row r="39" spans="1:15" ht="15.75" x14ac:dyDescent="0.25">
      <c r="A39" s="290"/>
      <c r="B39" s="63" t="s">
        <v>27</v>
      </c>
      <c r="C39" s="94">
        <v>125</v>
      </c>
      <c r="D39" s="94">
        <v>146</v>
      </c>
      <c r="E39" s="94">
        <v>154</v>
      </c>
      <c r="F39" s="94">
        <v>116</v>
      </c>
      <c r="G39" s="99">
        <v>146</v>
      </c>
      <c r="H39" s="99">
        <v>124</v>
      </c>
      <c r="I39" s="94"/>
      <c r="J39" s="30">
        <f t="shared" si="4"/>
        <v>811</v>
      </c>
      <c r="K39" s="66">
        <f t="shared" si="5"/>
        <v>135.16666666666666</v>
      </c>
      <c r="L39" s="286"/>
      <c r="N39" s="79"/>
    </row>
    <row r="40" spans="1:15" ht="15.75" x14ac:dyDescent="0.25">
      <c r="A40" s="289">
        <v>8</v>
      </c>
      <c r="B40" s="175" t="s">
        <v>32</v>
      </c>
      <c r="C40" s="176">
        <v>149</v>
      </c>
      <c r="D40" s="176">
        <v>139</v>
      </c>
      <c r="E40" s="176">
        <v>131</v>
      </c>
      <c r="F40" s="176">
        <v>124</v>
      </c>
      <c r="G40" s="177">
        <v>103</v>
      </c>
      <c r="H40" s="177">
        <v>101</v>
      </c>
      <c r="I40" s="166">
        <v>60</v>
      </c>
      <c r="J40" s="25">
        <f t="shared" si="4"/>
        <v>807</v>
      </c>
      <c r="K40" s="167">
        <f t="shared" si="5"/>
        <v>134.5</v>
      </c>
      <c r="L40" s="301">
        <f t="shared" ref="L40" si="7">SUM(J40:J41)</f>
        <v>1552</v>
      </c>
      <c r="N40" s="79"/>
    </row>
    <row r="41" spans="1:15" ht="15.75" x14ac:dyDescent="0.25">
      <c r="A41" s="284"/>
      <c r="B41" s="63" t="s">
        <v>86</v>
      </c>
      <c r="C41" s="94">
        <v>131</v>
      </c>
      <c r="D41" s="94">
        <v>108</v>
      </c>
      <c r="E41" s="94">
        <v>119</v>
      </c>
      <c r="F41" s="94">
        <v>158</v>
      </c>
      <c r="G41" s="98">
        <v>125</v>
      </c>
      <c r="H41" s="98">
        <v>104</v>
      </c>
      <c r="I41" s="96"/>
      <c r="J41" s="30">
        <f t="shared" si="4"/>
        <v>745</v>
      </c>
      <c r="K41" s="66">
        <f t="shared" si="5"/>
        <v>124.16666666666667</v>
      </c>
      <c r="L41" s="286"/>
      <c r="N41" s="79"/>
    </row>
    <row r="42" spans="1:15" ht="15.75" x14ac:dyDescent="0.2">
      <c r="A42" s="305" t="s">
        <v>105</v>
      </c>
      <c r="B42" s="305"/>
      <c r="C42" s="305"/>
      <c r="D42" s="305"/>
      <c r="E42" s="305"/>
      <c r="F42" s="305"/>
      <c r="G42" s="305"/>
      <c r="H42" s="305"/>
      <c r="I42" s="305"/>
      <c r="J42" s="305"/>
      <c r="K42" s="305"/>
      <c r="L42" s="72"/>
      <c r="N42" s="79"/>
    </row>
    <row r="43" spans="1:15" ht="15.75" x14ac:dyDescent="0.2">
      <c r="A43" s="73" t="s">
        <v>0</v>
      </c>
      <c r="B43" s="74" t="s">
        <v>12</v>
      </c>
      <c r="C43" s="74" t="s">
        <v>19</v>
      </c>
      <c r="D43" s="74" t="s">
        <v>20</v>
      </c>
      <c r="E43" s="74" t="s">
        <v>21</v>
      </c>
      <c r="F43" s="74" t="s">
        <v>22</v>
      </c>
      <c r="G43" s="74" t="s">
        <v>37</v>
      </c>
      <c r="H43" s="74" t="s">
        <v>38</v>
      </c>
      <c r="I43" s="74" t="s">
        <v>39</v>
      </c>
      <c r="J43" s="74" t="s">
        <v>78</v>
      </c>
      <c r="K43" s="74" t="s">
        <v>82</v>
      </c>
      <c r="L43" s="74" t="s">
        <v>96</v>
      </c>
      <c r="M43" s="74" t="s">
        <v>104</v>
      </c>
      <c r="N43" s="74" t="s">
        <v>23</v>
      </c>
      <c r="O43" s="79"/>
    </row>
    <row r="44" spans="1:15" ht="15.75" x14ac:dyDescent="0.2">
      <c r="A44" s="112">
        <v>1</v>
      </c>
      <c r="B44" s="12" t="s">
        <v>25</v>
      </c>
      <c r="C44" s="112">
        <v>100</v>
      </c>
      <c r="D44" s="113">
        <v>20</v>
      </c>
      <c r="E44" s="112">
        <v>25</v>
      </c>
      <c r="F44" s="112">
        <v>40</v>
      </c>
      <c r="G44" s="112">
        <v>100</v>
      </c>
      <c r="H44" s="112">
        <v>100</v>
      </c>
      <c r="I44" s="112">
        <v>35</v>
      </c>
      <c r="J44" s="112">
        <v>100</v>
      </c>
      <c r="K44" s="112">
        <v>100</v>
      </c>
      <c r="L44" s="112">
        <v>60</v>
      </c>
      <c r="M44" s="112">
        <v>60</v>
      </c>
      <c r="N44" s="112">
        <f t="shared" ref="N44:N64" si="8">SUM(C44:M44)</f>
        <v>740</v>
      </c>
      <c r="O44" s="79"/>
    </row>
    <row r="45" spans="1:15" ht="15.75" x14ac:dyDescent="0.2">
      <c r="A45" s="112">
        <v>2</v>
      </c>
      <c r="B45" s="24" t="s">
        <v>28</v>
      </c>
      <c r="C45" s="76">
        <v>40</v>
      </c>
      <c r="D45" s="77">
        <v>40</v>
      </c>
      <c r="E45" s="76">
        <v>50</v>
      </c>
      <c r="F45" s="76">
        <v>45</v>
      </c>
      <c r="G45" s="76">
        <v>60</v>
      </c>
      <c r="H45" s="76">
        <v>60</v>
      </c>
      <c r="I45" s="76">
        <v>50</v>
      </c>
      <c r="J45" s="76">
        <v>45</v>
      </c>
      <c r="K45" s="76">
        <v>60</v>
      </c>
      <c r="L45" s="76">
        <v>80</v>
      </c>
      <c r="M45" s="76">
        <v>100</v>
      </c>
      <c r="N45" s="75">
        <f t="shared" si="8"/>
        <v>630</v>
      </c>
      <c r="O45" s="79"/>
    </row>
    <row r="46" spans="1:15" ht="15.75" x14ac:dyDescent="0.2">
      <c r="A46" s="112">
        <v>3</v>
      </c>
      <c r="B46" s="33" t="s">
        <v>40</v>
      </c>
      <c r="C46" s="75">
        <v>45</v>
      </c>
      <c r="D46" s="77">
        <v>0</v>
      </c>
      <c r="E46" s="75">
        <v>80</v>
      </c>
      <c r="F46" s="75">
        <v>80</v>
      </c>
      <c r="G46" s="75">
        <v>35</v>
      </c>
      <c r="H46" s="75">
        <v>40</v>
      </c>
      <c r="I46" s="76">
        <v>60</v>
      </c>
      <c r="J46" s="76">
        <v>80</v>
      </c>
      <c r="K46" s="76">
        <v>0</v>
      </c>
      <c r="L46" s="76">
        <v>100</v>
      </c>
      <c r="M46" s="76">
        <v>80</v>
      </c>
      <c r="N46" s="75">
        <f t="shared" si="8"/>
        <v>600</v>
      </c>
      <c r="O46" s="79"/>
    </row>
    <row r="47" spans="1:15" ht="15.75" x14ac:dyDescent="0.2">
      <c r="A47" s="112">
        <v>4</v>
      </c>
      <c r="B47" s="24" t="s">
        <v>36</v>
      </c>
      <c r="C47" s="75">
        <v>0</v>
      </c>
      <c r="D47" s="77">
        <v>80</v>
      </c>
      <c r="E47" s="76">
        <v>60</v>
      </c>
      <c r="F47" s="76">
        <v>0</v>
      </c>
      <c r="G47" s="76">
        <v>0</v>
      </c>
      <c r="H47" s="76">
        <v>50</v>
      </c>
      <c r="I47" s="75">
        <v>80</v>
      </c>
      <c r="J47" s="75">
        <v>60</v>
      </c>
      <c r="K47" s="75">
        <v>80</v>
      </c>
      <c r="L47" s="75">
        <v>50</v>
      </c>
      <c r="M47" s="75">
        <v>40</v>
      </c>
      <c r="N47" s="75">
        <f t="shared" si="8"/>
        <v>500</v>
      </c>
      <c r="O47" s="79"/>
    </row>
    <row r="48" spans="1:15" ht="15.75" x14ac:dyDescent="0.2">
      <c r="A48" s="112">
        <v>5</v>
      </c>
      <c r="B48" s="24" t="s">
        <v>30</v>
      </c>
      <c r="C48" s="76">
        <v>60</v>
      </c>
      <c r="D48" s="77">
        <v>25</v>
      </c>
      <c r="E48" s="75">
        <v>45</v>
      </c>
      <c r="F48" s="75">
        <v>0</v>
      </c>
      <c r="G48" s="75">
        <v>45</v>
      </c>
      <c r="H48" s="75">
        <v>45</v>
      </c>
      <c r="I48" s="76">
        <v>100</v>
      </c>
      <c r="J48" s="76">
        <v>40</v>
      </c>
      <c r="K48" s="76">
        <v>0</v>
      </c>
      <c r="L48" s="76">
        <v>45</v>
      </c>
      <c r="M48" s="76">
        <v>45</v>
      </c>
      <c r="N48" s="75">
        <f t="shared" si="8"/>
        <v>450</v>
      </c>
      <c r="O48" s="79"/>
    </row>
    <row r="49" spans="1:16" ht="15.75" x14ac:dyDescent="0.2">
      <c r="A49" s="112">
        <v>6</v>
      </c>
      <c r="B49" s="33" t="s">
        <v>46</v>
      </c>
      <c r="C49" s="76">
        <v>0</v>
      </c>
      <c r="D49" s="77">
        <v>100</v>
      </c>
      <c r="E49" s="36">
        <v>35</v>
      </c>
      <c r="F49" s="36">
        <v>25</v>
      </c>
      <c r="G49" s="36">
        <v>80</v>
      </c>
      <c r="H49" s="36">
        <v>80</v>
      </c>
      <c r="I49" s="36">
        <v>0</v>
      </c>
      <c r="J49" s="36">
        <v>0</v>
      </c>
      <c r="K49" s="36">
        <v>0</v>
      </c>
      <c r="L49" s="36">
        <v>0</v>
      </c>
      <c r="M49" s="36">
        <v>0</v>
      </c>
      <c r="N49" s="75">
        <f t="shared" si="8"/>
        <v>320</v>
      </c>
      <c r="O49" s="79"/>
    </row>
    <row r="50" spans="1:16" ht="15.75" x14ac:dyDescent="0.2">
      <c r="A50" s="112">
        <v>7</v>
      </c>
      <c r="B50" s="33" t="s">
        <v>27</v>
      </c>
      <c r="C50" s="75">
        <v>80</v>
      </c>
      <c r="D50" s="77">
        <v>10</v>
      </c>
      <c r="E50" s="75">
        <v>0</v>
      </c>
      <c r="F50" s="75">
        <v>0</v>
      </c>
      <c r="G50" s="75">
        <v>0</v>
      </c>
      <c r="H50" s="75">
        <v>25</v>
      </c>
      <c r="I50" s="77">
        <v>45</v>
      </c>
      <c r="J50" s="77">
        <v>50</v>
      </c>
      <c r="K50" s="77">
        <v>50</v>
      </c>
      <c r="L50" s="77">
        <v>0</v>
      </c>
      <c r="M50" s="77">
        <v>35</v>
      </c>
      <c r="N50" s="75">
        <f t="shared" si="8"/>
        <v>295</v>
      </c>
      <c r="O50" s="171"/>
    </row>
    <row r="51" spans="1:16" ht="15.75" x14ac:dyDescent="0.2">
      <c r="A51" s="112">
        <v>8</v>
      </c>
      <c r="B51" s="33" t="s">
        <v>47</v>
      </c>
      <c r="C51" s="75">
        <v>50</v>
      </c>
      <c r="D51" s="77">
        <v>60</v>
      </c>
      <c r="E51" s="77">
        <v>40</v>
      </c>
      <c r="F51" s="77">
        <v>50</v>
      </c>
      <c r="G51" s="77">
        <v>40</v>
      </c>
      <c r="H51" s="77">
        <v>0</v>
      </c>
      <c r="I51" s="75">
        <v>0</v>
      </c>
      <c r="J51" s="75">
        <v>0</v>
      </c>
      <c r="K51" s="75">
        <v>0</v>
      </c>
      <c r="L51" s="75">
        <v>0</v>
      </c>
      <c r="M51" s="75">
        <v>50</v>
      </c>
      <c r="N51" s="75">
        <f t="shared" si="8"/>
        <v>290</v>
      </c>
      <c r="O51" s="79"/>
    </row>
    <row r="52" spans="1:16" ht="15.75" x14ac:dyDescent="0.2">
      <c r="A52" s="112">
        <v>9</v>
      </c>
      <c r="B52" s="33" t="s">
        <v>48</v>
      </c>
      <c r="C52" s="75">
        <v>30</v>
      </c>
      <c r="D52" s="77">
        <v>45</v>
      </c>
      <c r="E52" s="75">
        <v>30</v>
      </c>
      <c r="F52" s="75">
        <v>30</v>
      </c>
      <c r="G52" s="75">
        <v>50</v>
      </c>
      <c r="H52" s="75">
        <v>0</v>
      </c>
      <c r="I52" s="75">
        <v>0</v>
      </c>
      <c r="J52" s="75">
        <v>0</v>
      </c>
      <c r="K52" s="75">
        <v>0</v>
      </c>
      <c r="L52" s="75">
        <v>0</v>
      </c>
      <c r="M52" s="75">
        <v>0</v>
      </c>
      <c r="N52" s="75">
        <f t="shared" si="8"/>
        <v>185</v>
      </c>
      <c r="O52" s="79"/>
    </row>
    <row r="53" spans="1:16" ht="15.75" x14ac:dyDescent="0.2">
      <c r="A53" s="112">
        <v>10</v>
      </c>
      <c r="B53" s="33" t="s">
        <v>49</v>
      </c>
      <c r="C53" s="75">
        <v>0</v>
      </c>
      <c r="D53" s="77">
        <v>0</v>
      </c>
      <c r="E53" s="76">
        <v>100</v>
      </c>
      <c r="F53" s="76">
        <v>60</v>
      </c>
      <c r="G53" s="76">
        <v>0</v>
      </c>
      <c r="H53" s="76">
        <v>0</v>
      </c>
      <c r="I53" s="75">
        <v>0</v>
      </c>
      <c r="J53" s="75">
        <v>0</v>
      </c>
      <c r="K53" s="75">
        <v>0</v>
      </c>
      <c r="L53" s="75">
        <v>0</v>
      </c>
      <c r="M53" s="75">
        <v>0</v>
      </c>
      <c r="N53" s="75">
        <f t="shared" si="8"/>
        <v>160</v>
      </c>
    </row>
    <row r="54" spans="1:16" ht="15.75" x14ac:dyDescent="0.25">
      <c r="A54" s="112">
        <v>11</v>
      </c>
      <c r="B54" s="33" t="s">
        <v>43</v>
      </c>
      <c r="C54" s="75">
        <v>0</v>
      </c>
      <c r="D54" s="77">
        <v>0</v>
      </c>
      <c r="E54" s="75">
        <v>0</v>
      </c>
      <c r="F54" s="75">
        <v>0</v>
      </c>
      <c r="G54" s="75">
        <v>0</v>
      </c>
      <c r="H54" s="75">
        <v>35</v>
      </c>
      <c r="I54" s="75">
        <v>40</v>
      </c>
      <c r="J54" s="75">
        <v>0</v>
      </c>
      <c r="K54" s="75">
        <v>45</v>
      </c>
      <c r="L54" s="75">
        <v>40</v>
      </c>
      <c r="M54" s="75">
        <v>0</v>
      </c>
      <c r="N54" s="75">
        <f t="shared" si="8"/>
        <v>160</v>
      </c>
      <c r="O54" s="82">
        <v>1</v>
      </c>
      <c r="P54" s="78">
        <v>100</v>
      </c>
    </row>
    <row r="55" spans="1:16" ht="15.75" x14ac:dyDescent="0.2">
      <c r="A55" s="112">
        <v>12</v>
      </c>
      <c r="B55" s="33" t="s">
        <v>50</v>
      </c>
      <c r="C55" s="75">
        <v>0</v>
      </c>
      <c r="D55" s="77">
        <v>30</v>
      </c>
      <c r="E55" s="75">
        <v>0</v>
      </c>
      <c r="F55" s="75">
        <v>35</v>
      </c>
      <c r="G55" s="75">
        <v>0</v>
      </c>
      <c r="H55" s="75">
        <v>30</v>
      </c>
      <c r="I55" s="75">
        <v>0</v>
      </c>
      <c r="J55" s="75">
        <v>0</v>
      </c>
      <c r="K55" s="75">
        <v>0</v>
      </c>
      <c r="L55" s="75">
        <v>0</v>
      </c>
      <c r="M55" s="75">
        <v>0</v>
      </c>
      <c r="N55" s="75">
        <f t="shared" si="8"/>
        <v>95</v>
      </c>
      <c r="O55" s="79">
        <v>2</v>
      </c>
      <c r="P55" s="78">
        <v>80</v>
      </c>
    </row>
    <row r="56" spans="1:16" ht="15.75" x14ac:dyDescent="0.2">
      <c r="A56" s="112">
        <v>13</v>
      </c>
      <c r="B56" s="33" t="s">
        <v>51</v>
      </c>
      <c r="C56" s="75">
        <v>0</v>
      </c>
      <c r="D56" s="77">
        <v>50</v>
      </c>
      <c r="E56" s="75">
        <v>0</v>
      </c>
      <c r="F56" s="75">
        <v>20</v>
      </c>
      <c r="G56" s="75">
        <v>0</v>
      </c>
      <c r="H56" s="75">
        <v>0</v>
      </c>
      <c r="I56" s="75">
        <v>0</v>
      </c>
      <c r="J56" s="75">
        <v>0</v>
      </c>
      <c r="K56" s="75">
        <v>0</v>
      </c>
      <c r="L56" s="75">
        <v>0</v>
      </c>
      <c r="M56" s="75">
        <v>0</v>
      </c>
      <c r="N56" s="75">
        <f t="shared" si="8"/>
        <v>70</v>
      </c>
      <c r="O56" s="79">
        <v>3</v>
      </c>
      <c r="P56" s="78">
        <v>60</v>
      </c>
    </row>
    <row r="57" spans="1:16" ht="15.75" x14ac:dyDescent="0.2">
      <c r="A57" s="112">
        <v>14</v>
      </c>
      <c r="B57" s="33" t="s">
        <v>52</v>
      </c>
      <c r="C57" s="76">
        <v>35</v>
      </c>
      <c r="D57" s="77">
        <v>15</v>
      </c>
      <c r="E57" s="75">
        <v>0</v>
      </c>
      <c r="F57" s="75">
        <v>0</v>
      </c>
      <c r="G57" s="75">
        <v>0</v>
      </c>
      <c r="H57" s="75">
        <v>0</v>
      </c>
      <c r="I57" s="75">
        <v>0</v>
      </c>
      <c r="J57" s="75">
        <v>0</v>
      </c>
      <c r="K57" s="75">
        <v>0</v>
      </c>
      <c r="L57" s="75">
        <v>0</v>
      </c>
      <c r="M57" s="75">
        <v>0</v>
      </c>
      <c r="N57" s="75">
        <f t="shared" si="8"/>
        <v>50</v>
      </c>
      <c r="O57" s="79">
        <v>4</v>
      </c>
      <c r="P57" s="78">
        <v>50</v>
      </c>
    </row>
    <row r="58" spans="1:16" ht="15.75" x14ac:dyDescent="0.2">
      <c r="A58" s="112">
        <v>15</v>
      </c>
      <c r="B58" s="33" t="s">
        <v>86</v>
      </c>
      <c r="C58" s="76">
        <v>0</v>
      </c>
      <c r="D58" s="77">
        <v>0</v>
      </c>
      <c r="E58" s="75">
        <v>0</v>
      </c>
      <c r="F58" s="75">
        <v>0</v>
      </c>
      <c r="G58" s="75">
        <v>0</v>
      </c>
      <c r="H58" s="75">
        <v>0</v>
      </c>
      <c r="I58" s="75">
        <v>0</v>
      </c>
      <c r="J58" s="75">
        <v>0</v>
      </c>
      <c r="K58" s="75">
        <v>0</v>
      </c>
      <c r="L58" s="75">
        <v>20</v>
      </c>
      <c r="M58" s="75">
        <v>30</v>
      </c>
      <c r="N58" s="75">
        <f t="shared" si="8"/>
        <v>50</v>
      </c>
      <c r="O58" s="79">
        <v>5</v>
      </c>
      <c r="P58" s="78">
        <v>45</v>
      </c>
    </row>
    <row r="59" spans="1:16" ht="15.75" x14ac:dyDescent="0.2">
      <c r="A59" s="112">
        <v>16</v>
      </c>
      <c r="B59" s="33" t="s">
        <v>53</v>
      </c>
      <c r="C59" s="75">
        <v>20</v>
      </c>
      <c r="D59" s="77">
        <v>0</v>
      </c>
      <c r="E59" s="75">
        <v>20</v>
      </c>
      <c r="F59" s="75">
        <v>0</v>
      </c>
      <c r="G59" s="75">
        <v>0</v>
      </c>
      <c r="H59" s="75">
        <v>0</v>
      </c>
      <c r="I59" s="75">
        <v>0</v>
      </c>
      <c r="J59" s="75">
        <v>0</v>
      </c>
      <c r="K59" s="75">
        <v>0</v>
      </c>
      <c r="L59" s="75">
        <v>0</v>
      </c>
      <c r="M59" s="75">
        <v>0</v>
      </c>
      <c r="N59" s="75">
        <f t="shared" si="8"/>
        <v>40</v>
      </c>
      <c r="O59" s="79">
        <v>6</v>
      </c>
      <c r="P59" s="78">
        <v>40</v>
      </c>
    </row>
    <row r="60" spans="1:16" ht="15.75" x14ac:dyDescent="0.2">
      <c r="A60" s="112">
        <v>17</v>
      </c>
      <c r="B60" s="33" t="s">
        <v>88</v>
      </c>
      <c r="C60" s="76">
        <v>0</v>
      </c>
      <c r="D60" s="77">
        <v>0</v>
      </c>
      <c r="E60" s="75">
        <v>0</v>
      </c>
      <c r="F60" s="75">
        <v>0</v>
      </c>
      <c r="G60" s="75">
        <v>0</v>
      </c>
      <c r="H60" s="75">
        <v>0</v>
      </c>
      <c r="I60" s="75">
        <v>0</v>
      </c>
      <c r="J60" s="75">
        <v>0</v>
      </c>
      <c r="K60" s="75">
        <v>0</v>
      </c>
      <c r="L60" s="75">
        <v>35</v>
      </c>
      <c r="M60" s="75">
        <v>0</v>
      </c>
      <c r="N60" s="75">
        <f t="shared" si="8"/>
        <v>35</v>
      </c>
      <c r="O60" s="79">
        <v>7</v>
      </c>
      <c r="P60" s="78">
        <v>35</v>
      </c>
    </row>
    <row r="61" spans="1:16" ht="15.75" x14ac:dyDescent="0.2">
      <c r="A61" s="112">
        <v>18</v>
      </c>
      <c r="B61" s="33" t="s">
        <v>54</v>
      </c>
      <c r="C61" s="75">
        <v>0</v>
      </c>
      <c r="D61" s="77">
        <v>0</v>
      </c>
      <c r="E61" s="75">
        <v>0</v>
      </c>
      <c r="F61" s="75">
        <v>0</v>
      </c>
      <c r="G61" s="75">
        <v>0</v>
      </c>
      <c r="H61" s="75">
        <v>35</v>
      </c>
      <c r="I61" s="75">
        <v>0</v>
      </c>
      <c r="J61" s="75">
        <v>0</v>
      </c>
      <c r="K61" s="75">
        <v>0</v>
      </c>
      <c r="L61" s="75">
        <v>0</v>
      </c>
      <c r="M61" s="75">
        <v>0</v>
      </c>
      <c r="N61" s="75">
        <f t="shared" si="8"/>
        <v>35</v>
      </c>
      <c r="O61" s="79">
        <v>8</v>
      </c>
      <c r="P61" s="78">
        <v>30</v>
      </c>
    </row>
    <row r="62" spans="1:16" ht="15.75" x14ac:dyDescent="0.2">
      <c r="A62" s="112">
        <v>19</v>
      </c>
      <c r="B62" s="33" t="s">
        <v>90</v>
      </c>
      <c r="C62" s="76">
        <v>0</v>
      </c>
      <c r="D62" s="77">
        <v>0</v>
      </c>
      <c r="E62" s="75">
        <v>0</v>
      </c>
      <c r="F62" s="75">
        <v>0</v>
      </c>
      <c r="G62" s="75">
        <v>0</v>
      </c>
      <c r="H62" s="75">
        <v>0</v>
      </c>
      <c r="I62" s="75">
        <v>0</v>
      </c>
      <c r="J62" s="75">
        <v>0</v>
      </c>
      <c r="K62" s="75">
        <v>0</v>
      </c>
      <c r="L62" s="75">
        <v>30</v>
      </c>
      <c r="M62" s="75">
        <v>0</v>
      </c>
      <c r="N62" s="75">
        <f t="shared" si="8"/>
        <v>30</v>
      </c>
      <c r="O62" s="79">
        <v>9</v>
      </c>
      <c r="P62" s="78">
        <v>25</v>
      </c>
    </row>
    <row r="63" spans="1:16" ht="15.75" x14ac:dyDescent="0.2">
      <c r="A63" s="112">
        <v>20</v>
      </c>
      <c r="B63" s="33" t="s">
        <v>87</v>
      </c>
      <c r="C63" s="76">
        <v>0</v>
      </c>
      <c r="D63" s="77">
        <v>0</v>
      </c>
      <c r="E63" s="75">
        <v>0</v>
      </c>
      <c r="F63" s="75">
        <v>0</v>
      </c>
      <c r="G63" s="75">
        <v>0</v>
      </c>
      <c r="H63" s="75">
        <v>0</v>
      </c>
      <c r="I63" s="75">
        <v>0</v>
      </c>
      <c r="J63" s="75">
        <v>0</v>
      </c>
      <c r="K63" s="75">
        <v>0</v>
      </c>
      <c r="L63" s="75">
        <v>25</v>
      </c>
      <c r="M63" s="75">
        <v>0</v>
      </c>
      <c r="N63" s="75">
        <f t="shared" si="8"/>
        <v>25</v>
      </c>
      <c r="O63" s="79">
        <v>10</v>
      </c>
      <c r="P63" s="78">
        <v>20</v>
      </c>
    </row>
    <row r="64" spans="1:16" ht="15.75" x14ac:dyDescent="0.2">
      <c r="A64" s="112">
        <v>21</v>
      </c>
      <c r="B64" s="33" t="s">
        <v>55</v>
      </c>
      <c r="C64" s="75">
        <v>25</v>
      </c>
      <c r="D64" s="77">
        <v>0</v>
      </c>
      <c r="E64" s="75">
        <v>0</v>
      </c>
      <c r="F64" s="75">
        <v>0</v>
      </c>
      <c r="G64" s="75">
        <v>0</v>
      </c>
      <c r="H64" s="75">
        <v>0</v>
      </c>
      <c r="I64" s="75">
        <v>0</v>
      </c>
      <c r="J64" s="75">
        <v>0</v>
      </c>
      <c r="K64" s="75">
        <v>0</v>
      </c>
      <c r="L64" s="75">
        <v>0</v>
      </c>
      <c r="M64" s="75">
        <v>0</v>
      </c>
      <c r="N64" s="75">
        <f t="shared" si="8"/>
        <v>25</v>
      </c>
      <c r="O64" s="79">
        <v>11</v>
      </c>
      <c r="P64" s="78">
        <v>15</v>
      </c>
    </row>
    <row r="65" spans="1:16" ht="15.75" x14ac:dyDescent="0.2">
      <c r="A65" s="302" t="s">
        <v>106</v>
      </c>
      <c r="B65" s="302"/>
      <c r="C65" s="302"/>
      <c r="D65" s="302"/>
      <c r="E65" s="303"/>
      <c r="F65" s="303"/>
      <c r="G65" s="303"/>
      <c r="H65" s="303"/>
      <c r="I65" s="303"/>
      <c r="J65" s="303"/>
      <c r="K65" s="80"/>
      <c r="O65" s="79">
        <v>12</v>
      </c>
      <c r="P65" s="78">
        <v>10</v>
      </c>
    </row>
    <row r="66" spans="1:16" ht="15.75" x14ac:dyDescent="0.2">
      <c r="A66" s="73" t="s">
        <v>0</v>
      </c>
      <c r="B66" s="74" t="s">
        <v>12</v>
      </c>
      <c r="C66" s="74" t="s">
        <v>19</v>
      </c>
      <c r="D66" s="74" t="s">
        <v>20</v>
      </c>
      <c r="E66" s="74" t="s">
        <v>21</v>
      </c>
      <c r="F66" s="74" t="s">
        <v>22</v>
      </c>
      <c r="G66" s="74" t="s">
        <v>37</v>
      </c>
      <c r="H66" s="74" t="s">
        <v>38</v>
      </c>
      <c r="I66" s="74" t="s">
        <v>39</v>
      </c>
      <c r="J66" s="74" t="s">
        <v>78</v>
      </c>
      <c r="K66" s="74" t="s">
        <v>82</v>
      </c>
      <c r="L66" s="74" t="s">
        <v>96</v>
      </c>
      <c r="M66" s="74" t="s">
        <v>104</v>
      </c>
      <c r="N66" s="74" t="s">
        <v>23</v>
      </c>
      <c r="O66" s="79">
        <v>13</v>
      </c>
      <c r="P66" s="78">
        <v>9</v>
      </c>
    </row>
    <row r="67" spans="1:16" ht="15.75" x14ac:dyDescent="0.2">
      <c r="A67" s="75">
        <v>1</v>
      </c>
      <c r="B67" s="12" t="s">
        <v>26</v>
      </c>
      <c r="C67" s="81">
        <v>45</v>
      </c>
      <c r="D67" s="77">
        <v>100</v>
      </c>
      <c r="E67" s="77">
        <v>60</v>
      </c>
      <c r="F67" s="77">
        <v>80</v>
      </c>
      <c r="G67" s="77">
        <v>100</v>
      </c>
      <c r="H67" s="77">
        <v>100</v>
      </c>
      <c r="I67" s="77">
        <v>100</v>
      </c>
      <c r="J67" s="77">
        <v>80</v>
      </c>
      <c r="K67" s="77">
        <v>40</v>
      </c>
      <c r="L67" s="77">
        <v>30</v>
      </c>
      <c r="M67" s="77">
        <v>80</v>
      </c>
      <c r="N67" s="77">
        <f t="shared" ref="N67:N82" si="9">SUM(C67:M67)</f>
        <v>815</v>
      </c>
      <c r="O67" s="79">
        <v>14</v>
      </c>
      <c r="P67" s="78">
        <v>8</v>
      </c>
    </row>
    <row r="68" spans="1:16" ht="15.75" x14ac:dyDescent="0.2">
      <c r="A68" s="75">
        <v>2</v>
      </c>
      <c r="B68" s="33" t="s">
        <v>31</v>
      </c>
      <c r="C68" s="81">
        <v>100</v>
      </c>
      <c r="D68" s="77">
        <v>0</v>
      </c>
      <c r="E68" s="77">
        <v>80</v>
      </c>
      <c r="F68" s="77">
        <v>40</v>
      </c>
      <c r="G68" s="77">
        <v>45</v>
      </c>
      <c r="H68" s="77">
        <v>80</v>
      </c>
      <c r="I68" s="77">
        <v>50</v>
      </c>
      <c r="J68" s="77">
        <v>100</v>
      </c>
      <c r="K68" s="77">
        <v>60</v>
      </c>
      <c r="L68" s="77">
        <v>100</v>
      </c>
      <c r="M68" s="77">
        <v>100</v>
      </c>
      <c r="N68" s="77">
        <f t="shared" si="9"/>
        <v>755</v>
      </c>
      <c r="O68" s="79">
        <v>15</v>
      </c>
      <c r="P68" s="78">
        <v>7</v>
      </c>
    </row>
    <row r="69" spans="1:16" ht="15.75" x14ac:dyDescent="0.2">
      <c r="A69" s="75">
        <v>3</v>
      </c>
      <c r="B69" s="33" t="s">
        <v>34</v>
      </c>
      <c r="C69" s="81">
        <v>60</v>
      </c>
      <c r="D69" s="77">
        <v>40</v>
      </c>
      <c r="E69" s="77">
        <v>40</v>
      </c>
      <c r="F69" s="77">
        <v>100</v>
      </c>
      <c r="G69" s="77">
        <v>35</v>
      </c>
      <c r="H69" s="77">
        <v>60</v>
      </c>
      <c r="I69" s="77">
        <v>60</v>
      </c>
      <c r="J69" s="77">
        <v>40</v>
      </c>
      <c r="K69" s="77">
        <v>80</v>
      </c>
      <c r="L69" s="77">
        <v>80</v>
      </c>
      <c r="M69" s="77">
        <v>60</v>
      </c>
      <c r="N69" s="77">
        <f t="shared" si="9"/>
        <v>655</v>
      </c>
      <c r="O69" s="79">
        <v>16</v>
      </c>
      <c r="P69" s="78">
        <v>6</v>
      </c>
    </row>
    <row r="70" spans="1:16" ht="15.75" x14ac:dyDescent="0.25">
      <c r="A70" s="75">
        <v>4</v>
      </c>
      <c r="B70" s="108" t="s">
        <v>29</v>
      </c>
      <c r="C70" s="81">
        <v>80</v>
      </c>
      <c r="D70" s="77">
        <v>60</v>
      </c>
      <c r="E70" s="77">
        <v>100</v>
      </c>
      <c r="F70" s="77">
        <v>50</v>
      </c>
      <c r="G70" s="77">
        <v>60</v>
      </c>
      <c r="H70" s="77">
        <v>40</v>
      </c>
      <c r="I70" s="77">
        <v>30</v>
      </c>
      <c r="J70" s="77">
        <v>35</v>
      </c>
      <c r="K70" s="77">
        <v>30</v>
      </c>
      <c r="L70" s="77">
        <v>45</v>
      </c>
      <c r="M70" s="77">
        <v>45</v>
      </c>
      <c r="N70" s="77">
        <f t="shared" si="9"/>
        <v>575</v>
      </c>
      <c r="O70" s="79">
        <v>17</v>
      </c>
      <c r="P70" s="78">
        <v>5</v>
      </c>
    </row>
    <row r="71" spans="1:16" ht="15.75" x14ac:dyDescent="0.25">
      <c r="A71" s="75">
        <v>5</v>
      </c>
      <c r="B71" s="115" t="s">
        <v>33</v>
      </c>
      <c r="C71" s="81">
        <v>50</v>
      </c>
      <c r="D71" s="77">
        <v>50</v>
      </c>
      <c r="E71" s="77">
        <v>45</v>
      </c>
      <c r="F71" s="77">
        <v>60</v>
      </c>
      <c r="G71" s="77">
        <v>80</v>
      </c>
      <c r="H71" s="77">
        <v>35</v>
      </c>
      <c r="I71" s="77">
        <v>80</v>
      </c>
      <c r="J71" s="77">
        <v>50</v>
      </c>
      <c r="K71" s="77">
        <v>50</v>
      </c>
      <c r="L71" s="77">
        <v>60</v>
      </c>
      <c r="M71" s="77">
        <v>0</v>
      </c>
      <c r="N71" s="77">
        <f t="shared" si="9"/>
        <v>560</v>
      </c>
      <c r="O71" s="79">
        <v>18</v>
      </c>
      <c r="P71" s="78">
        <v>4</v>
      </c>
    </row>
    <row r="72" spans="1:16" ht="15.75" x14ac:dyDescent="0.2">
      <c r="A72" s="75">
        <v>6</v>
      </c>
      <c r="B72" s="33" t="s">
        <v>32</v>
      </c>
      <c r="C72" s="81">
        <v>35</v>
      </c>
      <c r="D72" s="77">
        <v>80</v>
      </c>
      <c r="E72" s="77">
        <v>50</v>
      </c>
      <c r="F72" s="77">
        <v>45</v>
      </c>
      <c r="G72" s="77">
        <v>50</v>
      </c>
      <c r="H72" s="77">
        <v>50</v>
      </c>
      <c r="I72" s="77">
        <v>45</v>
      </c>
      <c r="J72" s="77">
        <v>60</v>
      </c>
      <c r="K72" s="77">
        <v>45</v>
      </c>
      <c r="L72" s="77">
        <v>50</v>
      </c>
      <c r="M72" s="77">
        <v>40</v>
      </c>
      <c r="N72" s="77">
        <f t="shared" si="9"/>
        <v>550</v>
      </c>
      <c r="O72" s="79">
        <v>19</v>
      </c>
      <c r="P72" s="78">
        <v>3</v>
      </c>
    </row>
    <row r="73" spans="1:16" ht="15.75" x14ac:dyDescent="0.2">
      <c r="A73" s="75">
        <v>7</v>
      </c>
      <c r="B73" s="29" t="s">
        <v>35</v>
      </c>
      <c r="C73" s="81">
        <v>0</v>
      </c>
      <c r="D73" s="77">
        <v>20</v>
      </c>
      <c r="E73" s="77">
        <v>35</v>
      </c>
      <c r="F73" s="77">
        <v>35</v>
      </c>
      <c r="G73" s="77">
        <v>40</v>
      </c>
      <c r="H73" s="77">
        <v>45</v>
      </c>
      <c r="I73" s="77">
        <v>40</v>
      </c>
      <c r="J73" s="77">
        <v>30</v>
      </c>
      <c r="K73" s="77">
        <v>100</v>
      </c>
      <c r="L73" s="77">
        <v>35</v>
      </c>
      <c r="M73" s="77">
        <v>35</v>
      </c>
      <c r="N73" s="77">
        <f t="shared" si="9"/>
        <v>415</v>
      </c>
      <c r="O73" s="79">
        <v>20</v>
      </c>
      <c r="P73" s="78">
        <v>2</v>
      </c>
    </row>
    <row r="74" spans="1:16" ht="15.75" x14ac:dyDescent="0.2">
      <c r="A74" s="75">
        <v>8</v>
      </c>
      <c r="B74" s="33" t="s">
        <v>59</v>
      </c>
      <c r="C74" s="76">
        <v>25</v>
      </c>
      <c r="D74" s="77">
        <v>35</v>
      </c>
      <c r="E74" s="77">
        <v>0</v>
      </c>
      <c r="F74" s="77">
        <v>0</v>
      </c>
      <c r="G74" s="77">
        <v>0</v>
      </c>
      <c r="H74" s="77">
        <v>0</v>
      </c>
      <c r="I74" s="77">
        <v>0</v>
      </c>
      <c r="J74" s="77">
        <v>0</v>
      </c>
      <c r="K74" s="77">
        <v>0</v>
      </c>
      <c r="L74" s="77">
        <v>20</v>
      </c>
      <c r="M74" s="77">
        <v>50</v>
      </c>
      <c r="N74" s="77">
        <f t="shared" si="9"/>
        <v>130</v>
      </c>
    </row>
    <row r="75" spans="1:16" ht="15.75" x14ac:dyDescent="0.2">
      <c r="A75" s="75">
        <v>9</v>
      </c>
      <c r="B75" s="12" t="s">
        <v>58</v>
      </c>
      <c r="C75" s="76">
        <v>30</v>
      </c>
      <c r="D75" s="77">
        <v>30</v>
      </c>
      <c r="E75" s="77">
        <v>0</v>
      </c>
      <c r="F75" s="77">
        <v>0</v>
      </c>
      <c r="G75" s="77">
        <v>0</v>
      </c>
      <c r="H75" s="77">
        <v>0</v>
      </c>
      <c r="I75" s="77">
        <v>0</v>
      </c>
      <c r="J75" s="77">
        <v>0</v>
      </c>
      <c r="K75" s="77">
        <v>0</v>
      </c>
      <c r="L75" s="77">
        <v>25</v>
      </c>
      <c r="M75" s="77">
        <v>30</v>
      </c>
      <c r="N75" s="77">
        <f t="shared" si="9"/>
        <v>115</v>
      </c>
    </row>
    <row r="76" spans="1:16" ht="15.75" x14ac:dyDescent="0.2">
      <c r="A76" s="75">
        <v>10</v>
      </c>
      <c r="B76" s="12" t="s">
        <v>56</v>
      </c>
      <c r="C76" s="76">
        <v>0</v>
      </c>
      <c r="D76" s="77">
        <v>15</v>
      </c>
      <c r="E76" s="77">
        <v>30</v>
      </c>
      <c r="F76" s="77">
        <v>30</v>
      </c>
      <c r="G76" s="77">
        <v>0</v>
      </c>
      <c r="H76" s="77">
        <v>30</v>
      </c>
      <c r="I76" s="77">
        <v>0</v>
      </c>
      <c r="J76" s="77">
        <v>0</v>
      </c>
      <c r="K76" s="77">
        <v>0</v>
      </c>
      <c r="L76" s="77">
        <v>0</v>
      </c>
      <c r="M76" s="77">
        <v>0</v>
      </c>
      <c r="N76" s="77">
        <f t="shared" si="9"/>
        <v>105</v>
      </c>
    </row>
    <row r="77" spans="1:16" ht="15.75" x14ac:dyDescent="0.2">
      <c r="A77" s="75">
        <v>11</v>
      </c>
      <c r="B77" s="12" t="s">
        <v>57</v>
      </c>
      <c r="C77" s="81">
        <v>40</v>
      </c>
      <c r="D77" s="77">
        <v>45</v>
      </c>
      <c r="E77" s="77">
        <v>0</v>
      </c>
      <c r="F77" s="77">
        <v>0</v>
      </c>
      <c r="G77" s="77">
        <v>0</v>
      </c>
      <c r="H77" s="77">
        <v>0</v>
      </c>
      <c r="I77" s="77">
        <v>0</v>
      </c>
      <c r="J77" s="77">
        <v>0</v>
      </c>
      <c r="K77" s="77">
        <v>0</v>
      </c>
      <c r="L77" s="77">
        <v>0</v>
      </c>
      <c r="M77" s="77">
        <v>0</v>
      </c>
      <c r="N77" s="77">
        <f t="shared" si="9"/>
        <v>85</v>
      </c>
    </row>
    <row r="78" spans="1:16" ht="15.75" x14ac:dyDescent="0.2">
      <c r="A78" s="75">
        <v>12</v>
      </c>
      <c r="B78" s="12" t="s">
        <v>81</v>
      </c>
      <c r="C78" s="75">
        <v>0</v>
      </c>
      <c r="D78" s="77">
        <v>0</v>
      </c>
      <c r="E78" s="77">
        <v>0</v>
      </c>
      <c r="F78" s="77">
        <v>0</v>
      </c>
      <c r="G78" s="77">
        <v>0</v>
      </c>
      <c r="H78" s="77">
        <v>0</v>
      </c>
      <c r="I78" s="77">
        <v>0</v>
      </c>
      <c r="J78" s="77">
        <v>0</v>
      </c>
      <c r="K78" s="77">
        <v>35</v>
      </c>
      <c r="L78" s="77">
        <v>40</v>
      </c>
      <c r="M78" s="77">
        <v>0</v>
      </c>
      <c r="N78" s="77">
        <f t="shared" si="9"/>
        <v>75</v>
      </c>
    </row>
    <row r="79" spans="1:16" ht="15.75" x14ac:dyDescent="0.2">
      <c r="A79" s="75">
        <v>13</v>
      </c>
      <c r="B79" s="29" t="s">
        <v>41</v>
      </c>
      <c r="C79" s="76">
        <v>0</v>
      </c>
      <c r="D79" s="77">
        <v>25</v>
      </c>
      <c r="E79" s="77">
        <v>0</v>
      </c>
      <c r="F79" s="77">
        <v>0</v>
      </c>
      <c r="G79" s="77">
        <v>0</v>
      </c>
      <c r="H79" s="77">
        <v>0</v>
      </c>
      <c r="I79" s="77">
        <v>35</v>
      </c>
      <c r="J79" s="77">
        <v>0</v>
      </c>
      <c r="K79" s="77">
        <v>0</v>
      </c>
      <c r="L79" s="77">
        <v>0</v>
      </c>
      <c r="M79" s="77">
        <v>0</v>
      </c>
      <c r="N79" s="77">
        <f t="shared" si="9"/>
        <v>60</v>
      </c>
    </row>
    <row r="80" spans="1:16" ht="15.75" x14ac:dyDescent="0.2">
      <c r="A80" s="75">
        <v>14</v>
      </c>
      <c r="B80" s="12" t="s">
        <v>79</v>
      </c>
      <c r="C80" s="75">
        <v>0</v>
      </c>
      <c r="D80" s="77">
        <v>0</v>
      </c>
      <c r="E80" s="77">
        <v>0</v>
      </c>
      <c r="F80" s="77">
        <v>0</v>
      </c>
      <c r="G80" s="77">
        <v>0</v>
      </c>
      <c r="H80" s="77">
        <v>0</v>
      </c>
      <c r="I80" s="77">
        <v>0</v>
      </c>
      <c r="J80" s="77">
        <v>45</v>
      </c>
      <c r="K80" s="77">
        <v>0</v>
      </c>
      <c r="L80" s="77">
        <v>0</v>
      </c>
      <c r="M80" s="77">
        <v>0</v>
      </c>
      <c r="N80" s="77">
        <f t="shared" si="9"/>
        <v>45</v>
      </c>
    </row>
    <row r="81" spans="1:14" ht="15.75" x14ac:dyDescent="0.2">
      <c r="A81" s="75">
        <v>15</v>
      </c>
      <c r="B81" s="12" t="s">
        <v>89</v>
      </c>
      <c r="C81" s="75">
        <v>0</v>
      </c>
      <c r="D81" s="77">
        <v>0</v>
      </c>
      <c r="E81" s="77">
        <v>0</v>
      </c>
      <c r="F81" s="77">
        <v>0</v>
      </c>
      <c r="G81" s="77">
        <v>0</v>
      </c>
      <c r="H81" s="77">
        <v>0</v>
      </c>
      <c r="I81" s="77">
        <v>0</v>
      </c>
      <c r="J81" s="77">
        <v>0</v>
      </c>
      <c r="K81" s="77">
        <v>0</v>
      </c>
      <c r="L81" s="77">
        <v>15</v>
      </c>
      <c r="M81" s="77">
        <v>0</v>
      </c>
      <c r="N81" s="77">
        <f t="shared" si="9"/>
        <v>15</v>
      </c>
    </row>
    <row r="82" spans="1:14" ht="15.75" x14ac:dyDescent="0.2">
      <c r="A82" s="75">
        <v>16</v>
      </c>
      <c r="B82" s="12" t="s">
        <v>61</v>
      </c>
      <c r="C82" s="75">
        <v>15</v>
      </c>
      <c r="D82" s="77">
        <v>0</v>
      </c>
      <c r="E82" s="77">
        <v>0</v>
      </c>
      <c r="F82" s="77">
        <v>0</v>
      </c>
      <c r="G82" s="77">
        <v>0</v>
      </c>
      <c r="H82" s="77">
        <v>0</v>
      </c>
      <c r="I82" s="77">
        <v>0</v>
      </c>
      <c r="J82" s="77">
        <v>0</v>
      </c>
      <c r="K82" s="77">
        <v>0</v>
      </c>
      <c r="L82" s="77">
        <v>0</v>
      </c>
      <c r="M82" s="77">
        <v>0</v>
      </c>
      <c r="N82" s="77">
        <f t="shared" si="9"/>
        <v>15</v>
      </c>
    </row>
  </sheetData>
  <sortState ref="A67:N82">
    <sortCondition descending="1" ref="N67:N82"/>
  </sortState>
  <mergeCells count="24">
    <mergeCell ref="D24:I24"/>
    <mergeCell ref="A1:L1"/>
    <mergeCell ref="A2:L2"/>
    <mergeCell ref="A3:L3"/>
    <mergeCell ref="A4:L4"/>
    <mergeCell ref="A14:L14"/>
    <mergeCell ref="A26:A27"/>
    <mergeCell ref="L26:L27"/>
    <mergeCell ref="A28:A29"/>
    <mergeCell ref="L28:L29"/>
    <mergeCell ref="A30:A31"/>
    <mergeCell ref="L30:L31"/>
    <mergeCell ref="A32:A33"/>
    <mergeCell ref="L32:L33"/>
    <mergeCell ref="A34:A35"/>
    <mergeCell ref="L34:L35"/>
    <mergeCell ref="A36:A37"/>
    <mergeCell ref="L36:L37"/>
    <mergeCell ref="A65:J65"/>
    <mergeCell ref="A38:A39"/>
    <mergeCell ref="L38:L39"/>
    <mergeCell ref="A40:A41"/>
    <mergeCell ref="L40:L41"/>
    <mergeCell ref="A42:K42"/>
  </mergeCells>
  <pageMargins left="0.7" right="0.7" top="0.75" bottom="0.75" header="0.3" footer="0.3"/>
  <pageSetup paperSize="9" scale="54" orientation="portrait" horizontalDpi="120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N21"/>
  <sheetViews>
    <sheetView topLeftCell="B4" workbookViewId="0">
      <selection activeCell="D18" sqref="D18:K19"/>
    </sheetView>
  </sheetViews>
  <sheetFormatPr defaultRowHeight="12.75" x14ac:dyDescent="0.2"/>
  <cols>
    <col min="4" max="4" width="24" customWidth="1"/>
  </cols>
  <sheetData>
    <row r="4" spans="3:14" ht="21.75" thickBot="1" x14ac:dyDescent="0.3">
      <c r="C4" s="11"/>
      <c r="D4" s="54"/>
      <c r="E4" s="54"/>
      <c r="F4" s="324" t="s">
        <v>17</v>
      </c>
      <c r="G4" s="324"/>
      <c r="H4" s="324"/>
      <c r="I4" s="324"/>
      <c r="J4" s="324"/>
      <c r="K4" s="324"/>
      <c r="L4" s="54"/>
      <c r="M4" s="54"/>
      <c r="N4" s="54"/>
    </row>
    <row r="5" spans="3:14" ht="32.25" thickBot="1" x14ac:dyDescent="0.3">
      <c r="C5" s="1" t="s">
        <v>11</v>
      </c>
      <c r="D5" s="41" t="s">
        <v>12</v>
      </c>
      <c r="E5" s="41" t="s">
        <v>1</v>
      </c>
      <c r="F5" s="41" t="s">
        <v>2</v>
      </c>
      <c r="G5" s="41" t="s">
        <v>3</v>
      </c>
      <c r="H5" s="41" t="s">
        <v>4</v>
      </c>
      <c r="I5" s="41" t="s">
        <v>5</v>
      </c>
      <c r="J5" s="41" t="s">
        <v>6</v>
      </c>
      <c r="K5" s="41" t="s">
        <v>7</v>
      </c>
      <c r="L5" s="41" t="s">
        <v>14</v>
      </c>
      <c r="M5" s="41" t="s">
        <v>15</v>
      </c>
      <c r="N5" s="55" t="s">
        <v>18</v>
      </c>
    </row>
    <row r="6" spans="3:14" ht="15.75" x14ac:dyDescent="0.25">
      <c r="C6" s="314">
        <v>1</v>
      </c>
      <c r="D6" s="140" t="s">
        <v>31</v>
      </c>
      <c r="E6" s="163">
        <v>217</v>
      </c>
      <c r="F6" s="163">
        <v>150</v>
      </c>
      <c r="G6" s="163">
        <v>177</v>
      </c>
      <c r="H6" s="163">
        <v>161</v>
      </c>
      <c r="I6" s="164">
        <v>148</v>
      </c>
      <c r="J6" s="164">
        <v>155</v>
      </c>
      <c r="K6" s="165">
        <v>60</v>
      </c>
      <c r="L6" s="58">
        <f t="shared" ref="L6:L21" si="0">SUM(E6:K6)</f>
        <v>1068</v>
      </c>
      <c r="M6" s="59">
        <f t="shared" ref="M6:M21" si="1">L6/6</f>
        <v>178</v>
      </c>
      <c r="N6" s="293">
        <f>SUM(L6:L7)</f>
        <v>1954</v>
      </c>
    </row>
    <row r="7" spans="3:14" ht="15.75" x14ac:dyDescent="0.25">
      <c r="C7" s="291"/>
      <c r="D7" s="140" t="s">
        <v>47</v>
      </c>
      <c r="E7" s="163">
        <v>167</v>
      </c>
      <c r="F7" s="163">
        <v>158</v>
      </c>
      <c r="G7" s="163">
        <v>177</v>
      </c>
      <c r="H7" s="163">
        <v>149</v>
      </c>
      <c r="I7" s="164">
        <v>105</v>
      </c>
      <c r="J7" s="164">
        <v>130</v>
      </c>
      <c r="K7" s="96"/>
      <c r="L7" s="25">
        <f t="shared" si="0"/>
        <v>886</v>
      </c>
      <c r="M7" s="62">
        <f t="shared" si="1"/>
        <v>147.66666666666666</v>
      </c>
      <c r="N7" s="286"/>
    </row>
    <row r="8" spans="3:14" ht="15.75" x14ac:dyDescent="0.25">
      <c r="C8" s="307">
        <v>2</v>
      </c>
      <c r="D8" s="140" t="s">
        <v>26</v>
      </c>
      <c r="E8" s="163">
        <v>153</v>
      </c>
      <c r="F8" s="163">
        <v>181</v>
      </c>
      <c r="G8" s="163">
        <v>141</v>
      </c>
      <c r="H8" s="163">
        <v>159</v>
      </c>
      <c r="I8" s="164">
        <v>150</v>
      </c>
      <c r="J8" s="164">
        <v>148</v>
      </c>
      <c r="K8" s="166">
        <v>60</v>
      </c>
      <c r="L8" s="25">
        <f t="shared" si="0"/>
        <v>992</v>
      </c>
      <c r="M8" s="97">
        <f t="shared" si="1"/>
        <v>165.33333333333334</v>
      </c>
      <c r="N8" s="318">
        <f>SUM(L8:L9)</f>
        <v>1868</v>
      </c>
    </row>
    <row r="9" spans="3:14" ht="15.75" x14ac:dyDescent="0.25">
      <c r="C9" s="291"/>
      <c r="D9" s="63" t="s">
        <v>36</v>
      </c>
      <c r="E9" s="94">
        <v>172</v>
      </c>
      <c r="F9" s="94">
        <v>145</v>
      </c>
      <c r="G9" s="94">
        <v>130</v>
      </c>
      <c r="H9" s="94">
        <v>146</v>
      </c>
      <c r="I9" s="98">
        <v>130</v>
      </c>
      <c r="J9" s="98">
        <v>153</v>
      </c>
      <c r="K9" s="96"/>
      <c r="L9" s="30">
        <f t="shared" si="0"/>
        <v>876</v>
      </c>
      <c r="M9" s="97">
        <f t="shared" si="1"/>
        <v>146</v>
      </c>
      <c r="N9" s="286"/>
    </row>
    <row r="10" spans="3:14" ht="15.75" x14ac:dyDescent="0.25">
      <c r="C10" s="307"/>
      <c r="D10" s="140" t="s">
        <v>81</v>
      </c>
      <c r="E10" s="163">
        <v>127</v>
      </c>
      <c r="F10" s="163">
        <v>160</v>
      </c>
      <c r="G10" s="163">
        <v>131</v>
      </c>
      <c r="H10" s="163">
        <v>121</v>
      </c>
      <c r="I10" s="110">
        <v>111</v>
      </c>
      <c r="J10" s="110">
        <v>127</v>
      </c>
      <c r="K10" s="107">
        <v>60</v>
      </c>
      <c r="L10" s="25">
        <f t="shared" si="0"/>
        <v>837</v>
      </c>
      <c r="M10" s="66">
        <f t="shared" si="1"/>
        <v>139.5</v>
      </c>
      <c r="N10" s="318">
        <f>SUM(L10:L11)</f>
        <v>1648</v>
      </c>
    </row>
    <row r="11" spans="3:14" ht="16.5" thickBot="1" x14ac:dyDescent="0.3">
      <c r="C11" s="323"/>
      <c r="D11" s="136" t="s">
        <v>27</v>
      </c>
      <c r="E11" s="100">
        <v>125</v>
      </c>
      <c r="F11" s="100">
        <v>146</v>
      </c>
      <c r="G11" s="100">
        <v>154</v>
      </c>
      <c r="H11" s="100">
        <v>116</v>
      </c>
      <c r="I11" s="169">
        <v>146</v>
      </c>
      <c r="J11" s="169">
        <v>124</v>
      </c>
      <c r="K11" s="100"/>
      <c r="L11" s="51">
        <f t="shared" si="0"/>
        <v>811</v>
      </c>
      <c r="M11" s="69">
        <f t="shared" si="1"/>
        <v>135.16666666666666</v>
      </c>
      <c r="N11" s="311"/>
    </row>
    <row r="12" spans="3:14" ht="15.75" x14ac:dyDescent="0.25">
      <c r="C12" s="326">
        <v>3</v>
      </c>
      <c r="D12" s="168" t="s">
        <v>40</v>
      </c>
      <c r="E12" s="123">
        <v>173</v>
      </c>
      <c r="F12" s="123">
        <v>149</v>
      </c>
      <c r="G12" s="123">
        <v>135</v>
      </c>
      <c r="H12" s="123">
        <v>151</v>
      </c>
      <c r="I12" s="25">
        <v>174</v>
      </c>
      <c r="J12" s="25">
        <v>149</v>
      </c>
      <c r="K12" s="104"/>
      <c r="L12" s="25">
        <f t="shared" si="0"/>
        <v>931</v>
      </c>
      <c r="M12" s="167">
        <f t="shared" si="1"/>
        <v>155.16666666666666</v>
      </c>
      <c r="N12" s="293">
        <f t="shared" ref="N12:N18" si="2">SUM(L12:L13)</f>
        <v>1830</v>
      </c>
    </row>
    <row r="13" spans="3:14" ht="15.75" x14ac:dyDescent="0.25">
      <c r="C13" s="284"/>
      <c r="D13" s="29" t="s">
        <v>34</v>
      </c>
      <c r="E13" s="65">
        <v>160</v>
      </c>
      <c r="F13" s="65">
        <v>126</v>
      </c>
      <c r="G13" s="65">
        <v>141</v>
      </c>
      <c r="H13" s="65">
        <v>129</v>
      </c>
      <c r="I13" s="30">
        <v>135</v>
      </c>
      <c r="J13" s="30">
        <v>148</v>
      </c>
      <c r="K13" s="104">
        <v>60</v>
      </c>
      <c r="L13" s="30">
        <f t="shared" si="0"/>
        <v>899</v>
      </c>
      <c r="M13" s="66">
        <f t="shared" si="1"/>
        <v>149.83333333333334</v>
      </c>
      <c r="N13" s="286"/>
    </row>
    <row r="14" spans="3:14" ht="15.75" x14ac:dyDescent="0.25">
      <c r="C14" s="317">
        <v>4</v>
      </c>
      <c r="D14" s="140" t="s">
        <v>35</v>
      </c>
      <c r="E14" s="163">
        <v>119</v>
      </c>
      <c r="F14" s="163">
        <v>114</v>
      </c>
      <c r="G14" s="163">
        <v>112</v>
      </c>
      <c r="H14" s="163">
        <v>90</v>
      </c>
      <c r="I14" s="164">
        <v>156</v>
      </c>
      <c r="J14" s="164">
        <v>118</v>
      </c>
      <c r="K14" s="165">
        <v>60</v>
      </c>
      <c r="L14" s="30">
        <f t="shared" si="0"/>
        <v>769</v>
      </c>
      <c r="M14" s="170">
        <f t="shared" si="1"/>
        <v>128.16666666666666</v>
      </c>
      <c r="N14" s="318">
        <f t="shared" si="2"/>
        <v>1748</v>
      </c>
    </row>
    <row r="15" spans="3:14" ht="15.75" x14ac:dyDescent="0.25">
      <c r="C15" s="290"/>
      <c r="D15" s="63" t="s">
        <v>28</v>
      </c>
      <c r="E15" s="94">
        <v>158</v>
      </c>
      <c r="F15" s="94">
        <v>159</v>
      </c>
      <c r="G15" s="94">
        <v>164</v>
      </c>
      <c r="H15" s="94">
        <v>204</v>
      </c>
      <c r="I15" s="98">
        <v>138</v>
      </c>
      <c r="J15" s="98">
        <v>156</v>
      </c>
      <c r="K15" s="96"/>
      <c r="L15" s="30">
        <f t="shared" si="0"/>
        <v>979</v>
      </c>
      <c r="M15" s="170">
        <f t="shared" si="1"/>
        <v>163.16666666666666</v>
      </c>
      <c r="N15" s="286"/>
    </row>
    <row r="16" spans="3:14" ht="15.75" x14ac:dyDescent="0.25">
      <c r="C16" s="317">
        <v>6</v>
      </c>
      <c r="D16" s="109" t="s">
        <v>58</v>
      </c>
      <c r="E16" s="107">
        <v>125</v>
      </c>
      <c r="F16" s="107">
        <v>123</v>
      </c>
      <c r="G16" s="107">
        <v>121</v>
      </c>
      <c r="H16" s="107">
        <v>96</v>
      </c>
      <c r="I16" s="95">
        <v>117</v>
      </c>
      <c r="J16" s="95">
        <v>104</v>
      </c>
      <c r="K16" s="107">
        <v>60</v>
      </c>
      <c r="L16" s="25">
        <f t="shared" si="0"/>
        <v>746</v>
      </c>
      <c r="M16" s="167">
        <f t="shared" si="1"/>
        <v>124.33333333333333</v>
      </c>
      <c r="N16" s="301">
        <f t="shared" si="2"/>
        <v>1677</v>
      </c>
    </row>
    <row r="17" spans="3:14" ht="15.75" x14ac:dyDescent="0.25">
      <c r="C17" s="290"/>
      <c r="D17" s="63" t="s">
        <v>25</v>
      </c>
      <c r="E17" s="94">
        <v>175</v>
      </c>
      <c r="F17" s="94">
        <v>162</v>
      </c>
      <c r="G17" s="94">
        <v>139</v>
      </c>
      <c r="H17" s="94">
        <v>128</v>
      </c>
      <c r="I17" s="98">
        <v>179</v>
      </c>
      <c r="J17" s="98">
        <v>148</v>
      </c>
      <c r="K17" s="94"/>
      <c r="L17" s="30">
        <f t="shared" si="0"/>
        <v>931</v>
      </c>
      <c r="M17" s="66">
        <f t="shared" si="1"/>
        <v>155.16666666666666</v>
      </c>
      <c r="N17" s="286"/>
    </row>
    <row r="18" spans="3:14" ht="15.75" x14ac:dyDescent="0.25">
      <c r="C18" s="317">
        <v>7</v>
      </c>
      <c r="D18" s="140" t="s">
        <v>32</v>
      </c>
      <c r="E18" s="163">
        <v>149</v>
      </c>
      <c r="F18" s="163">
        <v>139</v>
      </c>
      <c r="G18" s="163">
        <v>131</v>
      </c>
      <c r="H18" s="163">
        <v>124</v>
      </c>
      <c r="I18" s="164">
        <v>103</v>
      </c>
      <c r="J18" s="164">
        <v>101</v>
      </c>
      <c r="K18" s="165">
        <v>60</v>
      </c>
      <c r="L18" s="30">
        <f t="shared" si="0"/>
        <v>807</v>
      </c>
      <c r="M18" s="66">
        <f t="shared" si="1"/>
        <v>134.5</v>
      </c>
      <c r="N18" s="301">
        <f t="shared" si="2"/>
        <v>1552</v>
      </c>
    </row>
    <row r="19" spans="3:14" ht="15.75" x14ac:dyDescent="0.25">
      <c r="C19" s="290"/>
      <c r="D19" s="63" t="s">
        <v>86</v>
      </c>
      <c r="E19" s="94">
        <v>131</v>
      </c>
      <c r="F19" s="94">
        <v>108</v>
      </c>
      <c r="G19" s="94">
        <v>119</v>
      </c>
      <c r="H19" s="94">
        <v>158</v>
      </c>
      <c r="I19" s="98">
        <v>125</v>
      </c>
      <c r="J19" s="98">
        <v>104</v>
      </c>
      <c r="K19" s="96"/>
      <c r="L19" s="30">
        <f t="shared" si="0"/>
        <v>745</v>
      </c>
      <c r="M19" s="66">
        <f t="shared" si="1"/>
        <v>124.16666666666667</v>
      </c>
      <c r="N19" s="286"/>
    </row>
    <row r="20" spans="3:14" ht="15.75" x14ac:dyDescent="0.25">
      <c r="C20" s="289">
        <v>8</v>
      </c>
      <c r="D20" s="60" t="s">
        <v>29</v>
      </c>
      <c r="E20" s="14">
        <v>116</v>
      </c>
      <c r="F20" s="14">
        <v>136</v>
      </c>
      <c r="G20" s="14">
        <v>146</v>
      </c>
      <c r="H20" s="14">
        <v>104</v>
      </c>
      <c r="I20" s="13">
        <v>136</v>
      </c>
      <c r="J20" s="13">
        <v>139</v>
      </c>
      <c r="K20" s="61">
        <v>60</v>
      </c>
      <c r="L20" s="25">
        <f t="shared" si="0"/>
        <v>837</v>
      </c>
      <c r="M20" s="167">
        <f t="shared" si="1"/>
        <v>139.5</v>
      </c>
      <c r="N20" s="301">
        <f t="shared" ref="N20" si="3">SUM(L20:L21)</f>
        <v>1733</v>
      </c>
    </row>
    <row r="21" spans="3:14" ht="15.75" x14ac:dyDescent="0.25">
      <c r="C21" s="284"/>
      <c r="D21" s="63" t="s">
        <v>103</v>
      </c>
      <c r="E21" s="35">
        <v>143</v>
      </c>
      <c r="F21" s="35">
        <v>154</v>
      </c>
      <c r="G21" s="35">
        <v>127</v>
      </c>
      <c r="H21" s="35">
        <v>156</v>
      </c>
      <c r="I21" s="34">
        <v>169</v>
      </c>
      <c r="J21" s="34">
        <v>147</v>
      </c>
      <c r="K21" s="143"/>
      <c r="L21" s="30">
        <f t="shared" si="0"/>
        <v>896</v>
      </c>
      <c r="M21" s="66">
        <f t="shared" si="1"/>
        <v>149.33333333333334</v>
      </c>
      <c r="N21" s="286"/>
    </row>
  </sheetData>
  <mergeCells count="17">
    <mergeCell ref="C10:C11"/>
    <mergeCell ref="N10:N11"/>
    <mergeCell ref="F4:K4"/>
    <mergeCell ref="C6:C7"/>
    <mergeCell ref="N6:N7"/>
    <mergeCell ref="C8:C9"/>
    <mergeCell ref="N8:N9"/>
    <mergeCell ref="C18:C19"/>
    <mergeCell ref="N18:N19"/>
    <mergeCell ref="C20:C21"/>
    <mergeCell ref="N20:N21"/>
    <mergeCell ref="C12:C13"/>
    <mergeCell ref="N12:N13"/>
    <mergeCell ref="C14:C15"/>
    <mergeCell ref="N14:N15"/>
    <mergeCell ref="C16:C17"/>
    <mergeCell ref="N16:N17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7"/>
  <sheetViews>
    <sheetView workbookViewId="0">
      <selection sqref="A1:B16"/>
    </sheetView>
  </sheetViews>
  <sheetFormatPr defaultRowHeight="12.75" x14ac:dyDescent="0.2"/>
  <cols>
    <col min="1" max="1" width="21.28515625" customWidth="1"/>
    <col min="2" max="2" width="8.5703125" customWidth="1"/>
    <col min="3" max="3" width="13.28515625" customWidth="1"/>
  </cols>
  <sheetData>
    <row r="1" spans="1:2" ht="15.75" x14ac:dyDescent="0.2">
      <c r="A1" s="6" t="s">
        <v>40</v>
      </c>
      <c r="B1" s="172">
        <v>900</v>
      </c>
    </row>
    <row r="2" spans="1:2" ht="15.75" x14ac:dyDescent="0.2">
      <c r="A2" s="24" t="s">
        <v>31</v>
      </c>
      <c r="B2" s="172">
        <v>900</v>
      </c>
    </row>
    <row r="3" spans="1:2" ht="15.75" x14ac:dyDescent="0.2">
      <c r="A3" s="33" t="s">
        <v>25</v>
      </c>
      <c r="B3" s="172">
        <v>900</v>
      </c>
    </row>
    <row r="4" spans="1:2" ht="15.75" x14ac:dyDescent="0.2">
      <c r="A4" s="24" t="s">
        <v>26</v>
      </c>
      <c r="B4" s="172">
        <v>900</v>
      </c>
    </row>
    <row r="5" spans="1:2" ht="15.75" x14ac:dyDescent="0.2">
      <c r="A5" s="12" t="s">
        <v>30</v>
      </c>
      <c r="B5" s="172">
        <v>900</v>
      </c>
    </row>
    <row r="6" spans="1:2" ht="15.75" x14ac:dyDescent="0.2">
      <c r="A6" s="12" t="s">
        <v>58</v>
      </c>
      <c r="B6" s="172">
        <v>900</v>
      </c>
    </row>
    <row r="7" spans="1:2" ht="15.75" x14ac:dyDescent="0.2">
      <c r="A7" s="29" t="s">
        <v>34</v>
      </c>
      <c r="B7" s="172">
        <v>900</v>
      </c>
    </row>
    <row r="8" spans="1:2" ht="15.75" x14ac:dyDescent="0.2">
      <c r="A8" s="12" t="s">
        <v>29</v>
      </c>
      <c r="B8" s="172">
        <v>900</v>
      </c>
    </row>
    <row r="9" spans="1:2" ht="15.75" x14ac:dyDescent="0.2">
      <c r="A9" s="33" t="s">
        <v>27</v>
      </c>
      <c r="B9" s="172">
        <v>900</v>
      </c>
    </row>
    <row r="10" spans="1:2" ht="15.75" x14ac:dyDescent="0.2">
      <c r="A10" s="24" t="s">
        <v>86</v>
      </c>
      <c r="B10" s="172">
        <v>900</v>
      </c>
    </row>
    <row r="11" spans="1:2" ht="15.75" x14ac:dyDescent="0.2">
      <c r="A11" s="29" t="s">
        <v>81</v>
      </c>
      <c r="B11" s="172">
        <v>900</v>
      </c>
    </row>
    <row r="12" spans="1:2" ht="15.75" x14ac:dyDescent="0.2">
      <c r="A12" s="29" t="s">
        <v>28</v>
      </c>
      <c r="B12" s="172">
        <v>900</v>
      </c>
    </row>
    <row r="13" spans="1:2" ht="15.75" x14ac:dyDescent="0.25">
      <c r="A13" s="108" t="s">
        <v>32</v>
      </c>
      <c r="B13" s="172">
        <v>900</v>
      </c>
    </row>
    <row r="14" spans="1:2" ht="15.75" x14ac:dyDescent="0.2">
      <c r="A14" s="12" t="s">
        <v>47</v>
      </c>
      <c r="B14" s="172">
        <v>900</v>
      </c>
    </row>
    <row r="15" spans="1:2" ht="15.75" x14ac:dyDescent="0.2">
      <c r="A15" s="24" t="s">
        <v>35</v>
      </c>
      <c r="B15" s="172">
        <v>900</v>
      </c>
    </row>
    <row r="16" spans="1:2" ht="15.75" x14ac:dyDescent="0.2">
      <c r="A16" s="24" t="s">
        <v>36</v>
      </c>
      <c r="B16" s="172">
        <v>900</v>
      </c>
    </row>
    <row r="17" spans="2:2" x14ac:dyDescent="0.2">
      <c r="B17">
        <f>SUM(B1:B16)</f>
        <v>14400</v>
      </c>
    </row>
  </sheetData>
  <pageMargins left="0.7" right="0.7" top="0.75" bottom="0.75" header="0.3" footer="0.3"/>
  <pageSetup paperSize="9" orientation="portrait" horizontalDpi="1200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7"/>
  <sheetViews>
    <sheetView tabSelected="1" zoomScale="70" zoomScaleNormal="70" workbookViewId="0">
      <selection activeCell="O85" sqref="O84:O85"/>
    </sheetView>
  </sheetViews>
  <sheetFormatPr defaultColWidth="8.85546875" defaultRowHeight="12.75" x14ac:dyDescent="0.2"/>
  <cols>
    <col min="1" max="1" width="8.85546875" style="255"/>
    <col min="2" max="2" width="25.140625" style="255" customWidth="1"/>
    <col min="3" max="10" width="8.85546875" style="255"/>
    <col min="11" max="11" width="9.7109375" style="255" customWidth="1"/>
    <col min="12" max="12" width="9.7109375" style="269" customWidth="1"/>
    <col min="13" max="13" width="8.85546875" style="255"/>
    <col min="14" max="14" width="11.28515625" style="255" customWidth="1"/>
    <col min="15" max="15" width="27" style="255" customWidth="1"/>
    <col min="16" max="16384" width="8.85546875" style="255"/>
  </cols>
  <sheetData>
    <row r="1" spans="1:12" ht="20.25" x14ac:dyDescent="0.2">
      <c r="A1" s="296" t="s">
        <v>8</v>
      </c>
      <c r="B1" s="296"/>
      <c r="C1" s="296"/>
      <c r="D1" s="296"/>
      <c r="E1" s="296"/>
      <c r="F1" s="296"/>
      <c r="G1" s="296"/>
      <c r="H1" s="296"/>
      <c r="I1" s="296"/>
      <c r="J1" s="296"/>
      <c r="K1" s="296"/>
      <c r="L1" s="296"/>
    </row>
    <row r="2" spans="1:12" ht="28.5" x14ac:dyDescent="0.2">
      <c r="A2" s="297" t="s">
        <v>128</v>
      </c>
      <c r="B2" s="297"/>
      <c r="C2" s="297"/>
      <c r="D2" s="297"/>
      <c r="E2" s="297"/>
      <c r="F2" s="297"/>
      <c r="G2" s="297"/>
      <c r="H2" s="297"/>
      <c r="I2" s="297"/>
      <c r="J2" s="297"/>
      <c r="K2" s="297"/>
      <c r="L2" s="297"/>
    </row>
    <row r="3" spans="1:12" ht="21" x14ac:dyDescent="0.2">
      <c r="A3" s="298" t="s">
        <v>9</v>
      </c>
      <c r="B3" s="298"/>
      <c r="C3" s="298"/>
      <c r="D3" s="298"/>
      <c r="E3" s="298"/>
      <c r="F3" s="298"/>
      <c r="G3" s="298"/>
      <c r="H3" s="298"/>
      <c r="I3" s="298"/>
      <c r="J3" s="298"/>
      <c r="K3" s="298"/>
      <c r="L3" s="298"/>
    </row>
    <row r="4" spans="1:12" ht="21.75" thickBot="1" x14ac:dyDescent="0.25">
      <c r="A4" s="295" t="s">
        <v>10</v>
      </c>
      <c r="B4" s="295"/>
      <c r="C4" s="295"/>
      <c r="D4" s="295"/>
      <c r="E4" s="295"/>
      <c r="F4" s="295"/>
      <c r="G4" s="295"/>
      <c r="H4" s="295"/>
      <c r="I4" s="295"/>
      <c r="J4" s="295"/>
      <c r="K4" s="295"/>
      <c r="L4" s="295"/>
    </row>
    <row r="5" spans="1:12" ht="16.5" thickBot="1" x14ac:dyDescent="0.3">
      <c r="A5" s="240" t="s">
        <v>11</v>
      </c>
      <c r="B5" s="241" t="s">
        <v>12</v>
      </c>
      <c r="C5" s="241" t="s">
        <v>1</v>
      </c>
      <c r="D5" s="241" t="s">
        <v>2</v>
      </c>
      <c r="E5" s="241" t="s">
        <v>3</v>
      </c>
      <c r="F5" s="241" t="s">
        <v>4</v>
      </c>
      <c r="G5" s="241" t="s">
        <v>5</v>
      </c>
      <c r="H5" s="241" t="s">
        <v>6</v>
      </c>
      <c r="I5" s="241" t="s">
        <v>13</v>
      </c>
      <c r="J5" s="242" t="s">
        <v>14</v>
      </c>
      <c r="K5" s="243" t="s">
        <v>15</v>
      </c>
      <c r="L5" s="272"/>
    </row>
    <row r="6" spans="1:12" ht="15.75" x14ac:dyDescent="0.25">
      <c r="A6" s="89">
        <v>1</v>
      </c>
      <c r="B6" s="60" t="s">
        <v>118</v>
      </c>
      <c r="C6" s="58">
        <v>235</v>
      </c>
      <c r="D6" s="58">
        <v>133</v>
      </c>
      <c r="E6" s="58">
        <v>112</v>
      </c>
      <c r="F6" s="126">
        <v>201</v>
      </c>
      <c r="G6" s="58">
        <v>157</v>
      </c>
      <c r="H6" s="58">
        <v>173</v>
      </c>
      <c r="I6" s="58"/>
      <c r="J6" s="85">
        <f t="shared" ref="J6:J19" si="0">SUM(C6:I6)</f>
        <v>1011</v>
      </c>
      <c r="K6" s="10">
        <f t="shared" ref="K6:K19" si="1">J6/6</f>
        <v>168.5</v>
      </c>
      <c r="L6" s="270"/>
    </row>
    <row r="7" spans="1:12" ht="15.75" x14ac:dyDescent="0.25">
      <c r="A7" s="90">
        <v>2</v>
      </c>
      <c r="B7" s="60" t="s">
        <v>99</v>
      </c>
      <c r="C7" s="13">
        <v>200</v>
      </c>
      <c r="D7" s="13">
        <v>135</v>
      </c>
      <c r="E7" s="13">
        <v>162</v>
      </c>
      <c r="F7" s="14">
        <v>173</v>
      </c>
      <c r="G7" s="13">
        <v>237</v>
      </c>
      <c r="H7" s="13">
        <v>178</v>
      </c>
      <c r="I7" s="13">
        <v>-90</v>
      </c>
      <c r="J7" s="15">
        <f t="shared" si="0"/>
        <v>995</v>
      </c>
      <c r="K7" s="16">
        <f t="shared" si="1"/>
        <v>165.83333333333334</v>
      </c>
      <c r="L7" s="270"/>
    </row>
    <row r="8" spans="1:12" ht="16.5" thickBot="1" x14ac:dyDescent="0.3">
      <c r="A8" s="231">
        <v>3</v>
      </c>
      <c r="B8" s="60" t="s">
        <v>108</v>
      </c>
      <c r="C8" s="117">
        <v>199</v>
      </c>
      <c r="D8" s="117">
        <v>159</v>
      </c>
      <c r="E8" s="117">
        <v>188</v>
      </c>
      <c r="F8" s="118">
        <v>115</v>
      </c>
      <c r="G8" s="117">
        <v>154</v>
      </c>
      <c r="H8" s="117">
        <v>165</v>
      </c>
      <c r="I8" s="117"/>
      <c r="J8" s="218">
        <f t="shared" si="0"/>
        <v>980</v>
      </c>
      <c r="K8" s="217">
        <f t="shared" si="1"/>
        <v>163.33333333333334</v>
      </c>
      <c r="L8" s="271"/>
    </row>
    <row r="9" spans="1:12" ht="15.75" x14ac:dyDescent="0.25">
      <c r="A9" s="244">
        <v>4</v>
      </c>
      <c r="B9" s="56" t="s">
        <v>36</v>
      </c>
      <c r="C9" s="58">
        <v>165</v>
      </c>
      <c r="D9" s="58">
        <v>184</v>
      </c>
      <c r="E9" s="58">
        <v>105</v>
      </c>
      <c r="F9" s="126">
        <v>161</v>
      </c>
      <c r="G9" s="58">
        <v>170</v>
      </c>
      <c r="H9" s="58">
        <v>217</v>
      </c>
      <c r="I9" s="58">
        <v>-90</v>
      </c>
      <c r="J9" s="85">
        <f t="shared" si="0"/>
        <v>912</v>
      </c>
      <c r="K9" s="45">
        <f t="shared" si="1"/>
        <v>152</v>
      </c>
      <c r="L9" s="270"/>
    </row>
    <row r="10" spans="1:12" ht="15.75" x14ac:dyDescent="0.2">
      <c r="A10" s="23">
        <v>5</v>
      </c>
      <c r="B10" s="60" t="s">
        <v>86</v>
      </c>
      <c r="C10" s="25">
        <v>148</v>
      </c>
      <c r="D10" s="25">
        <v>167</v>
      </c>
      <c r="E10" s="25">
        <v>148</v>
      </c>
      <c r="F10" s="25">
        <v>148</v>
      </c>
      <c r="G10" s="25">
        <v>158</v>
      </c>
      <c r="H10" s="25">
        <v>104</v>
      </c>
      <c r="I10" s="25"/>
      <c r="J10" s="27">
        <f t="shared" si="0"/>
        <v>873</v>
      </c>
      <c r="K10" s="37">
        <f t="shared" si="1"/>
        <v>145.5</v>
      </c>
      <c r="L10" s="270"/>
    </row>
    <row r="11" spans="1:12" ht="15.75" x14ac:dyDescent="0.25">
      <c r="A11" s="23">
        <v>6</v>
      </c>
      <c r="B11" s="60" t="s">
        <v>107</v>
      </c>
      <c r="C11" s="25">
        <v>141</v>
      </c>
      <c r="D11" s="25">
        <v>170</v>
      </c>
      <c r="E11" s="25">
        <v>152</v>
      </c>
      <c r="F11" s="26">
        <v>193</v>
      </c>
      <c r="G11" s="25">
        <v>140</v>
      </c>
      <c r="H11" s="25">
        <v>161</v>
      </c>
      <c r="I11" s="25">
        <v>-90</v>
      </c>
      <c r="J11" s="27">
        <f t="shared" si="0"/>
        <v>867</v>
      </c>
      <c r="K11" s="37">
        <f t="shared" si="1"/>
        <v>144.5</v>
      </c>
      <c r="L11" s="270"/>
    </row>
    <row r="12" spans="1:12" ht="15.75" x14ac:dyDescent="0.25">
      <c r="A12" s="23">
        <v>7</v>
      </c>
      <c r="B12" s="60" t="s">
        <v>129</v>
      </c>
      <c r="C12" s="25">
        <v>158</v>
      </c>
      <c r="D12" s="25">
        <v>130</v>
      </c>
      <c r="E12" s="25">
        <v>151</v>
      </c>
      <c r="F12" s="26">
        <v>157</v>
      </c>
      <c r="G12" s="25">
        <v>115</v>
      </c>
      <c r="H12" s="25">
        <v>141</v>
      </c>
      <c r="I12" s="25"/>
      <c r="J12" s="27">
        <f t="shared" si="0"/>
        <v>852</v>
      </c>
      <c r="K12" s="37">
        <f t="shared" si="1"/>
        <v>142</v>
      </c>
      <c r="L12" s="270"/>
    </row>
    <row r="13" spans="1:12" ht="15.75" x14ac:dyDescent="0.2">
      <c r="A13" s="23">
        <v>8</v>
      </c>
      <c r="B13" s="63" t="s">
        <v>52</v>
      </c>
      <c r="C13" s="25">
        <v>160</v>
      </c>
      <c r="D13" s="25">
        <v>129</v>
      </c>
      <c r="E13" s="25">
        <v>109</v>
      </c>
      <c r="F13" s="25">
        <v>137</v>
      </c>
      <c r="G13" s="25">
        <v>200</v>
      </c>
      <c r="H13" s="25">
        <v>107</v>
      </c>
      <c r="I13" s="25"/>
      <c r="J13" s="27">
        <f t="shared" si="0"/>
        <v>842</v>
      </c>
      <c r="K13" s="28">
        <f t="shared" si="1"/>
        <v>140.33333333333334</v>
      </c>
      <c r="L13" s="270"/>
    </row>
    <row r="14" spans="1:12" ht="15.75" x14ac:dyDescent="0.25">
      <c r="A14" s="23">
        <v>9</v>
      </c>
      <c r="B14" s="29" t="s">
        <v>30</v>
      </c>
      <c r="C14" s="13">
        <v>149</v>
      </c>
      <c r="D14" s="13">
        <v>136</v>
      </c>
      <c r="E14" s="13">
        <v>137</v>
      </c>
      <c r="F14" s="14">
        <v>166</v>
      </c>
      <c r="G14" s="13">
        <v>124</v>
      </c>
      <c r="H14" s="13">
        <v>179</v>
      </c>
      <c r="I14" s="13">
        <v>-90</v>
      </c>
      <c r="J14" s="15">
        <f t="shared" si="0"/>
        <v>801</v>
      </c>
      <c r="K14" s="37">
        <f t="shared" si="1"/>
        <v>133.5</v>
      </c>
      <c r="L14" s="270"/>
    </row>
    <row r="15" spans="1:12" ht="15.75" x14ac:dyDescent="0.25">
      <c r="A15" s="23">
        <v>10</v>
      </c>
      <c r="B15" s="24" t="s">
        <v>109</v>
      </c>
      <c r="C15" s="13">
        <v>123</v>
      </c>
      <c r="D15" s="13">
        <v>155</v>
      </c>
      <c r="E15" s="13">
        <v>138</v>
      </c>
      <c r="F15" s="14">
        <v>134</v>
      </c>
      <c r="G15" s="13">
        <v>118</v>
      </c>
      <c r="H15" s="13">
        <v>127</v>
      </c>
      <c r="I15" s="13"/>
      <c r="J15" s="15">
        <f t="shared" si="0"/>
        <v>795</v>
      </c>
      <c r="K15" s="37">
        <f t="shared" si="1"/>
        <v>132.5</v>
      </c>
      <c r="L15" s="270"/>
    </row>
    <row r="16" spans="1:12" s="269" customFormat="1" ht="15.75" x14ac:dyDescent="0.2">
      <c r="A16" s="23">
        <v>11</v>
      </c>
      <c r="B16" s="60" t="s">
        <v>54</v>
      </c>
      <c r="C16" s="25">
        <v>137</v>
      </c>
      <c r="D16" s="25">
        <v>80</v>
      </c>
      <c r="E16" s="25">
        <v>142</v>
      </c>
      <c r="F16" s="25">
        <v>115</v>
      </c>
      <c r="G16" s="25">
        <v>139</v>
      </c>
      <c r="H16" s="25">
        <v>118</v>
      </c>
      <c r="I16" s="25"/>
      <c r="J16" s="27">
        <f t="shared" si="0"/>
        <v>731</v>
      </c>
      <c r="K16" s="37">
        <f t="shared" si="1"/>
        <v>121.83333333333333</v>
      </c>
      <c r="L16" s="270"/>
    </row>
    <row r="17" spans="1:12" s="269" customFormat="1" ht="15.75" x14ac:dyDescent="0.25">
      <c r="A17" s="23">
        <v>12</v>
      </c>
      <c r="B17" s="60" t="s">
        <v>130</v>
      </c>
      <c r="C17" s="25">
        <v>125</v>
      </c>
      <c r="D17" s="25">
        <v>148</v>
      </c>
      <c r="E17" s="25">
        <v>113</v>
      </c>
      <c r="F17" s="26">
        <v>103</v>
      </c>
      <c r="G17" s="25">
        <v>114</v>
      </c>
      <c r="H17" s="25">
        <v>116</v>
      </c>
      <c r="I17" s="25"/>
      <c r="J17" s="27">
        <f t="shared" si="0"/>
        <v>719</v>
      </c>
      <c r="K17" s="37">
        <f t="shared" si="1"/>
        <v>119.83333333333333</v>
      </c>
      <c r="L17" s="270"/>
    </row>
    <row r="18" spans="1:12" ht="15.75" x14ac:dyDescent="0.25">
      <c r="A18" s="23">
        <v>13</v>
      </c>
      <c r="B18" s="60"/>
      <c r="C18" s="13"/>
      <c r="D18" s="13"/>
      <c r="E18" s="13"/>
      <c r="F18" s="14"/>
      <c r="G18" s="13"/>
      <c r="H18" s="13"/>
      <c r="I18" s="13"/>
      <c r="J18" s="15">
        <f t="shared" si="0"/>
        <v>0</v>
      </c>
      <c r="K18" s="37">
        <f t="shared" si="1"/>
        <v>0</v>
      </c>
      <c r="L18" s="270"/>
    </row>
    <row r="19" spans="1:12" ht="16.5" thickBot="1" x14ac:dyDescent="0.3">
      <c r="A19" s="230">
        <v>14</v>
      </c>
      <c r="B19" s="67"/>
      <c r="C19" s="117"/>
      <c r="D19" s="117"/>
      <c r="E19" s="117"/>
      <c r="F19" s="118"/>
      <c r="G19" s="117"/>
      <c r="H19" s="117"/>
      <c r="I19" s="117"/>
      <c r="J19" s="218">
        <f t="shared" si="0"/>
        <v>0</v>
      </c>
      <c r="K19" s="232">
        <f t="shared" si="1"/>
        <v>0</v>
      </c>
      <c r="L19" s="271"/>
    </row>
    <row r="20" spans="1:12" ht="15.75" x14ac:dyDescent="0.25">
      <c r="A20" s="257"/>
      <c r="B20" s="214"/>
      <c r="C20" s="257"/>
      <c r="D20" s="257"/>
      <c r="E20" s="257"/>
      <c r="F20" s="82"/>
      <c r="G20" s="257"/>
      <c r="H20" s="257"/>
      <c r="I20" s="257"/>
      <c r="J20" s="215"/>
      <c r="K20" s="216"/>
      <c r="L20" s="216"/>
    </row>
    <row r="21" spans="1:12" ht="21.75" thickBot="1" x14ac:dyDescent="0.25">
      <c r="A21" s="295" t="s">
        <v>16</v>
      </c>
      <c r="B21" s="295"/>
      <c r="C21" s="295"/>
      <c r="D21" s="295"/>
      <c r="E21" s="295"/>
      <c r="F21" s="295"/>
      <c r="G21" s="295"/>
      <c r="H21" s="295"/>
      <c r="I21" s="295"/>
      <c r="J21" s="295"/>
      <c r="K21" s="295"/>
      <c r="L21" s="295"/>
    </row>
    <row r="22" spans="1:12" ht="16.5" thickBot="1" x14ac:dyDescent="0.3">
      <c r="A22" s="240" t="s">
        <v>11</v>
      </c>
      <c r="B22" s="241" t="s">
        <v>12</v>
      </c>
      <c r="C22" s="241" t="s">
        <v>1</v>
      </c>
      <c r="D22" s="241" t="s">
        <v>2</v>
      </c>
      <c r="E22" s="241" t="s">
        <v>3</v>
      </c>
      <c r="F22" s="241" t="s">
        <v>4</v>
      </c>
      <c r="G22" s="241" t="s">
        <v>5</v>
      </c>
      <c r="H22" s="241" t="s">
        <v>6</v>
      </c>
      <c r="I22" s="241" t="s">
        <v>13</v>
      </c>
      <c r="J22" s="241" t="s">
        <v>14</v>
      </c>
      <c r="K22" s="243" t="s">
        <v>15</v>
      </c>
      <c r="L22" s="272"/>
    </row>
    <row r="23" spans="1:12" ht="15.75" x14ac:dyDescent="0.25">
      <c r="A23" s="5">
        <v>1</v>
      </c>
      <c r="B23" s="63" t="s">
        <v>111</v>
      </c>
      <c r="C23" s="34">
        <v>155</v>
      </c>
      <c r="D23" s="34">
        <v>189</v>
      </c>
      <c r="E23" s="35">
        <v>126</v>
      </c>
      <c r="F23" s="35">
        <v>138</v>
      </c>
      <c r="G23" s="34">
        <v>155</v>
      </c>
      <c r="H23" s="34">
        <v>171</v>
      </c>
      <c r="I23" s="34"/>
      <c r="J23" s="15">
        <f t="shared" ref="J23:J32" si="2">SUM(C23:I23)</f>
        <v>934</v>
      </c>
      <c r="K23" s="16">
        <f t="shared" ref="K23:K32" si="3">J23/6</f>
        <v>155.66666666666666</v>
      </c>
      <c r="L23" s="270"/>
    </row>
    <row r="24" spans="1:12" ht="15.75" x14ac:dyDescent="0.25">
      <c r="A24" s="92">
        <v>2</v>
      </c>
      <c r="B24" s="63" t="s">
        <v>31</v>
      </c>
      <c r="C24" s="34">
        <v>151</v>
      </c>
      <c r="D24" s="34">
        <v>167</v>
      </c>
      <c r="E24" s="34">
        <v>150</v>
      </c>
      <c r="F24" s="34">
        <v>169</v>
      </c>
      <c r="G24" s="34">
        <v>124</v>
      </c>
      <c r="H24" s="34">
        <v>149</v>
      </c>
      <c r="I24" s="34">
        <v>-60</v>
      </c>
      <c r="J24" s="36">
        <f t="shared" si="2"/>
        <v>850</v>
      </c>
      <c r="K24" s="39">
        <f t="shared" si="3"/>
        <v>141.66666666666666</v>
      </c>
      <c r="L24" s="270"/>
    </row>
    <row r="25" spans="1:12" ht="16.5" thickBot="1" x14ac:dyDescent="0.3">
      <c r="A25" s="17">
        <v>3</v>
      </c>
      <c r="B25" s="136" t="s">
        <v>32</v>
      </c>
      <c r="C25" s="19">
        <v>133</v>
      </c>
      <c r="D25" s="19">
        <v>124</v>
      </c>
      <c r="E25" s="20">
        <v>150</v>
      </c>
      <c r="F25" s="20">
        <v>133</v>
      </c>
      <c r="G25" s="19">
        <v>157</v>
      </c>
      <c r="H25" s="19">
        <v>147</v>
      </c>
      <c r="I25" s="19"/>
      <c r="J25" s="21">
        <f t="shared" si="2"/>
        <v>844</v>
      </c>
      <c r="K25" s="277">
        <f t="shared" si="3"/>
        <v>140.66666666666666</v>
      </c>
      <c r="L25" s="270"/>
    </row>
    <row r="26" spans="1:12" ht="15.75" x14ac:dyDescent="0.2">
      <c r="A26" s="91">
        <v>4</v>
      </c>
      <c r="B26" s="60" t="s">
        <v>29</v>
      </c>
      <c r="C26" s="13">
        <v>128</v>
      </c>
      <c r="D26" s="13">
        <v>130</v>
      </c>
      <c r="E26" s="13">
        <v>124</v>
      </c>
      <c r="F26" s="13">
        <v>140</v>
      </c>
      <c r="G26" s="13">
        <v>147</v>
      </c>
      <c r="H26" s="13">
        <v>122</v>
      </c>
      <c r="I26" s="13"/>
      <c r="J26" s="15">
        <f t="shared" si="2"/>
        <v>791</v>
      </c>
      <c r="K26" s="37">
        <f t="shared" si="3"/>
        <v>131.83333333333334</v>
      </c>
      <c r="L26" s="270"/>
    </row>
    <row r="27" spans="1:12" ht="15.75" x14ac:dyDescent="0.25">
      <c r="A27" s="38">
        <v>5</v>
      </c>
      <c r="B27" s="60" t="s">
        <v>122</v>
      </c>
      <c r="C27" s="13">
        <v>157</v>
      </c>
      <c r="D27" s="13">
        <v>103</v>
      </c>
      <c r="E27" s="14">
        <v>135</v>
      </c>
      <c r="F27" s="14">
        <v>161</v>
      </c>
      <c r="G27" s="13">
        <v>153</v>
      </c>
      <c r="H27" s="13">
        <v>139</v>
      </c>
      <c r="I27" s="13">
        <v>-60</v>
      </c>
      <c r="J27" s="15">
        <f t="shared" si="2"/>
        <v>788</v>
      </c>
      <c r="K27" s="37">
        <f t="shared" si="3"/>
        <v>131.33333333333334</v>
      </c>
      <c r="L27" s="270"/>
    </row>
    <row r="28" spans="1:12" ht="15.75" x14ac:dyDescent="0.2">
      <c r="A28" s="38">
        <v>6</v>
      </c>
      <c r="B28" s="60" t="s">
        <v>34</v>
      </c>
      <c r="C28" s="13">
        <v>121</v>
      </c>
      <c r="D28" s="13">
        <v>99</v>
      </c>
      <c r="E28" s="13">
        <v>112</v>
      </c>
      <c r="F28" s="13">
        <v>174</v>
      </c>
      <c r="G28" s="13">
        <v>147</v>
      </c>
      <c r="H28" s="13">
        <v>140</v>
      </c>
      <c r="I28" s="13">
        <v>-60</v>
      </c>
      <c r="J28" s="15">
        <f t="shared" si="2"/>
        <v>733</v>
      </c>
      <c r="K28" s="37">
        <f t="shared" si="3"/>
        <v>122.16666666666667</v>
      </c>
      <c r="L28" s="270"/>
    </row>
    <row r="29" spans="1:12" ht="15.75" x14ac:dyDescent="0.25">
      <c r="A29" s="38">
        <v>7</v>
      </c>
      <c r="B29" s="60" t="s">
        <v>35</v>
      </c>
      <c r="C29" s="25">
        <v>134</v>
      </c>
      <c r="D29" s="25">
        <v>106</v>
      </c>
      <c r="E29" s="25">
        <v>127</v>
      </c>
      <c r="F29" s="26">
        <v>108</v>
      </c>
      <c r="G29" s="25">
        <v>110</v>
      </c>
      <c r="H29" s="25">
        <v>114</v>
      </c>
      <c r="I29" s="25"/>
      <c r="J29" s="27">
        <f t="shared" si="2"/>
        <v>699</v>
      </c>
      <c r="K29" s="37">
        <f t="shared" si="3"/>
        <v>116.5</v>
      </c>
      <c r="L29" s="270"/>
    </row>
    <row r="30" spans="1:12" ht="15.75" x14ac:dyDescent="0.2">
      <c r="A30" s="38">
        <v>8</v>
      </c>
      <c r="B30" s="60"/>
      <c r="C30" s="13"/>
      <c r="D30" s="13"/>
      <c r="E30" s="13"/>
      <c r="F30" s="13"/>
      <c r="G30" s="13"/>
      <c r="H30" s="13"/>
      <c r="I30" s="13"/>
      <c r="J30" s="15">
        <f t="shared" si="2"/>
        <v>0</v>
      </c>
      <c r="K30" s="37">
        <f t="shared" si="3"/>
        <v>0</v>
      </c>
      <c r="L30" s="270"/>
    </row>
    <row r="31" spans="1:12" ht="15.75" x14ac:dyDescent="0.25">
      <c r="A31" s="38">
        <v>9</v>
      </c>
      <c r="B31" s="106"/>
      <c r="C31" s="35"/>
      <c r="D31" s="35"/>
      <c r="E31" s="35"/>
      <c r="F31" s="35"/>
      <c r="G31" s="35"/>
      <c r="H31" s="35"/>
      <c r="I31" s="34"/>
      <c r="J31" s="36">
        <f t="shared" si="2"/>
        <v>0</v>
      </c>
      <c r="K31" s="39">
        <f t="shared" si="3"/>
        <v>0</v>
      </c>
      <c r="L31" s="270"/>
    </row>
    <row r="32" spans="1:12" ht="16.5" thickBot="1" x14ac:dyDescent="0.3">
      <c r="A32" s="180">
        <v>10</v>
      </c>
      <c r="B32" s="229"/>
      <c r="C32" s="119"/>
      <c r="D32" s="119"/>
      <c r="E32" s="119"/>
      <c r="F32" s="119"/>
      <c r="G32" s="119"/>
      <c r="H32" s="119"/>
      <c r="I32" s="159"/>
      <c r="J32" s="21">
        <f t="shared" si="2"/>
        <v>0</v>
      </c>
      <c r="K32" s="22">
        <f t="shared" si="3"/>
        <v>0</v>
      </c>
      <c r="L32" s="270"/>
    </row>
    <row r="33" spans="1:26" ht="21.75" thickBot="1" x14ac:dyDescent="0.3">
      <c r="A33" s="11"/>
      <c r="B33" s="254"/>
      <c r="C33" s="254"/>
      <c r="D33" s="295" t="s">
        <v>17</v>
      </c>
      <c r="E33" s="295"/>
      <c r="F33" s="295"/>
      <c r="G33" s="295"/>
      <c r="H33" s="295"/>
      <c r="I33" s="295"/>
      <c r="J33" s="256"/>
      <c r="K33" s="254"/>
      <c r="L33" s="268"/>
    </row>
    <row r="34" spans="1:26" ht="16.5" thickBot="1" x14ac:dyDescent="0.3">
      <c r="A34" s="245" t="s">
        <v>11</v>
      </c>
      <c r="B34" s="246" t="s">
        <v>12</v>
      </c>
      <c r="C34" s="246" t="s">
        <v>1</v>
      </c>
      <c r="D34" s="246" t="s">
        <v>2</v>
      </c>
      <c r="E34" s="246" t="s">
        <v>3</v>
      </c>
      <c r="F34" s="246" t="s">
        <v>4</v>
      </c>
      <c r="G34" s="246" t="s">
        <v>5</v>
      </c>
      <c r="H34" s="246" t="s">
        <v>6</v>
      </c>
      <c r="I34" s="246" t="s">
        <v>7</v>
      </c>
      <c r="J34" s="246" t="s">
        <v>14</v>
      </c>
      <c r="K34" s="246" t="s">
        <v>15</v>
      </c>
      <c r="L34" s="247" t="s">
        <v>18</v>
      </c>
      <c r="N34" s="276"/>
      <c r="O34" s="276"/>
      <c r="P34" s="276"/>
      <c r="Q34" s="276"/>
      <c r="R34" s="276"/>
      <c r="S34" s="276"/>
      <c r="T34" s="276"/>
      <c r="U34" s="276"/>
      <c r="V34" s="276"/>
      <c r="W34" s="276"/>
      <c r="X34" s="276"/>
      <c r="Y34" s="276"/>
      <c r="Z34" s="276"/>
    </row>
    <row r="35" spans="1:26" ht="15.75" x14ac:dyDescent="0.25">
      <c r="A35" s="314">
        <v>1</v>
      </c>
      <c r="B35" s="56" t="s">
        <v>99</v>
      </c>
      <c r="C35" s="7">
        <v>200</v>
      </c>
      <c r="D35" s="7">
        <v>135</v>
      </c>
      <c r="E35" s="8">
        <v>162</v>
      </c>
      <c r="F35" s="8">
        <v>173</v>
      </c>
      <c r="G35" s="7">
        <v>237</v>
      </c>
      <c r="H35" s="7">
        <v>178</v>
      </c>
      <c r="I35" s="132"/>
      <c r="J35" s="58">
        <f t="shared" ref="J35:J52" si="4">SUM(C35:I35)</f>
        <v>1085</v>
      </c>
      <c r="K35" s="248">
        <f t="shared" ref="K35:K52" si="5">J35/6</f>
        <v>180.83333333333334</v>
      </c>
      <c r="L35" s="293">
        <f>SUM(J35:J36)</f>
        <v>1936</v>
      </c>
      <c r="M35" s="330">
        <f>RANK(L35,$L$35:$L$52)</f>
        <v>1</v>
      </c>
      <c r="N35" s="276"/>
      <c r="O35" s="276"/>
      <c r="P35" s="276"/>
      <c r="Q35" s="276"/>
      <c r="R35" s="276"/>
      <c r="S35" s="276"/>
      <c r="T35" s="276"/>
      <c r="U35" s="276"/>
      <c r="V35" s="276"/>
      <c r="W35" s="276"/>
      <c r="X35" s="276"/>
      <c r="Y35" s="276"/>
      <c r="Z35" s="276"/>
    </row>
    <row r="36" spans="1:26" ht="15.75" x14ac:dyDescent="0.25">
      <c r="A36" s="291"/>
      <c r="B36" s="63" t="s">
        <v>29</v>
      </c>
      <c r="C36" s="30">
        <v>128</v>
      </c>
      <c r="D36" s="30">
        <v>130</v>
      </c>
      <c r="E36" s="30">
        <v>124</v>
      </c>
      <c r="F36" s="65">
        <v>140</v>
      </c>
      <c r="G36" s="30">
        <v>147</v>
      </c>
      <c r="H36" s="30">
        <v>122</v>
      </c>
      <c r="I36" s="94">
        <v>60</v>
      </c>
      <c r="J36" s="30">
        <f t="shared" si="4"/>
        <v>851</v>
      </c>
      <c r="K36" s="66">
        <f t="shared" si="5"/>
        <v>141.83333333333334</v>
      </c>
      <c r="L36" s="286"/>
      <c r="M36" s="330"/>
      <c r="N36" s="276"/>
      <c r="O36" s="276"/>
      <c r="P36" s="276"/>
      <c r="Q36" s="276"/>
      <c r="R36" s="276"/>
      <c r="S36" s="276"/>
      <c r="T36" s="276"/>
      <c r="U36" s="276"/>
      <c r="V36" s="276"/>
      <c r="W36" s="276"/>
      <c r="X36" s="276"/>
      <c r="Y36" s="276"/>
      <c r="Z36" s="276"/>
    </row>
    <row r="37" spans="1:26" ht="15.75" x14ac:dyDescent="0.25">
      <c r="A37" s="307">
        <v>2</v>
      </c>
      <c r="B37" s="63" t="s">
        <v>107</v>
      </c>
      <c r="C37" s="34">
        <v>141</v>
      </c>
      <c r="D37" s="34">
        <v>170</v>
      </c>
      <c r="E37" s="35">
        <v>152</v>
      </c>
      <c r="F37" s="35">
        <v>193</v>
      </c>
      <c r="G37" s="34">
        <v>140</v>
      </c>
      <c r="H37" s="34">
        <v>161</v>
      </c>
      <c r="I37" s="94"/>
      <c r="J37" s="30">
        <f t="shared" ref="J37:J38" si="6">SUM(C37:I37)</f>
        <v>957</v>
      </c>
      <c r="K37" s="97">
        <f t="shared" ref="K37:K38" si="7">J37/6</f>
        <v>159.5</v>
      </c>
      <c r="L37" s="318">
        <f>SUM(J37:J38)</f>
        <v>1927</v>
      </c>
      <c r="M37" s="330">
        <f>RANK(L37,$L$35:$L$52)</f>
        <v>2</v>
      </c>
      <c r="N37" s="276"/>
      <c r="O37" s="276"/>
      <c r="P37" s="276"/>
      <c r="Q37" s="276"/>
      <c r="R37" s="276"/>
      <c r="S37" s="276"/>
      <c r="T37" s="276"/>
      <c r="U37" s="276"/>
      <c r="V37" s="276"/>
      <c r="W37" s="276"/>
      <c r="X37" s="276"/>
      <c r="Y37" s="276"/>
      <c r="Z37" s="276"/>
    </row>
    <row r="38" spans="1:26" ht="15.75" x14ac:dyDescent="0.25">
      <c r="A38" s="291"/>
      <c r="B38" s="63" t="s">
        <v>31</v>
      </c>
      <c r="C38" s="30">
        <v>151</v>
      </c>
      <c r="D38" s="30">
        <v>167</v>
      </c>
      <c r="E38" s="30">
        <v>150</v>
      </c>
      <c r="F38" s="30">
        <v>169</v>
      </c>
      <c r="G38" s="30">
        <v>124</v>
      </c>
      <c r="H38" s="30">
        <v>149</v>
      </c>
      <c r="I38" s="94">
        <v>60</v>
      </c>
      <c r="J38" s="30">
        <f t="shared" si="6"/>
        <v>970</v>
      </c>
      <c r="K38" s="97">
        <f t="shared" si="7"/>
        <v>161.66666666666666</v>
      </c>
      <c r="L38" s="286"/>
      <c r="M38" s="330"/>
      <c r="N38" s="276"/>
      <c r="O38" s="276"/>
      <c r="P38" s="276"/>
      <c r="Q38" s="276"/>
      <c r="R38" s="276"/>
      <c r="S38" s="276"/>
      <c r="T38" s="276"/>
      <c r="U38" s="276"/>
      <c r="V38" s="276"/>
      <c r="W38" s="276"/>
      <c r="X38" s="276"/>
      <c r="Y38" s="276"/>
      <c r="Z38" s="276"/>
    </row>
    <row r="39" spans="1:26" ht="15.75" x14ac:dyDescent="0.25">
      <c r="A39" s="307">
        <v>3</v>
      </c>
      <c r="B39" s="63" t="s">
        <v>108</v>
      </c>
      <c r="C39" s="30">
        <v>199</v>
      </c>
      <c r="D39" s="30">
        <v>159</v>
      </c>
      <c r="E39" s="30">
        <v>188</v>
      </c>
      <c r="F39" s="65">
        <v>115</v>
      </c>
      <c r="G39" s="30">
        <v>154</v>
      </c>
      <c r="H39" s="30">
        <v>165</v>
      </c>
      <c r="I39" s="94"/>
      <c r="J39" s="30">
        <f t="shared" si="4"/>
        <v>980</v>
      </c>
      <c r="K39" s="62">
        <f t="shared" si="5"/>
        <v>163.33333333333334</v>
      </c>
      <c r="L39" s="318">
        <f>SUM(J39:J40)</f>
        <v>1888</v>
      </c>
      <c r="M39" s="330">
        <f>RANK(L39,$L$35:$L$52)</f>
        <v>3</v>
      </c>
      <c r="N39" s="276"/>
      <c r="O39" s="276"/>
      <c r="P39" s="276"/>
      <c r="Q39" s="276"/>
      <c r="R39" s="276"/>
      <c r="S39" s="276"/>
      <c r="T39" s="276"/>
      <c r="U39" s="276"/>
      <c r="V39" s="276"/>
      <c r="W39" s="276"/>
      <c r="X39" s="276"/>
      <c r="Y39" s="276"/>
      <c r="Z39" s="276"/>
    </row>
    <row r="40" spans="1:26" ht="16.5" thickBot="1" x14ac:dyDescent="0.3">
      <c r="A40" s="323"/>
      <c r="B40" s="136" t="s">
        <v>122</v>
      </c>
      <c r="C40" s="51">
        <v>157</v>
      </c>
      <c r="D40" s="51">
        <v>103</v>
      </c>
      <c r="E40" s="51">
        <v>135</v>
      </c>
      <c r="F40" s="68">
        <v>161</v>
      </c>
      <c r="G40" s="51">
        <v>153</v>
      </c>
      <c r="H40" s="51">
        <v>139</v>
      </c>
      <c r="I40" s="100">
        <v>60</v>
      </c>
      <c r="J40" s="51">
        <f t="shared" si="4"/>
        <v>908</v>
      </c>
      <c r="K40" s="249">
        <f t="shared" si="5"/>
        <v>151.33333333333334</v>
      </c>
      <c r="L40" s="311"/>
      <c r="M40" s="330"/>
      <c r="N40" s="276"/>
      <c r="O40" s="276"/>
      <c r="P40" s="276"/>
      <c r="Q40" s="276"/>
      <c r="R40" s="276"/>
      <c r="S40" s="276"/>
      <c r="T40" s="276"/>
      <c r="U40" s="276"/>
      <c r="V40" s="276"/>
      <c r="W40" s="276"/>
      <c r="X40" s="276"/>
      <c r="Y40" s="276"/>
      <c r="Z40" s="276"/>
    </row>
    <row r="41" spans="1:26" ht="15.75" x14ac:dyDescent="0.25">
      <c r="A41" s="326">
        <v>4</v>
      </c>
      <c r="B41" s="63" t="s">
        <v>118</v>
      </c>
      <c r="C41" s="34">
        <v>235</v>
      </c>
      <c r="D41" s="34">
        <v>133</v>
      </c>
      <c r="E41" s="35">
        <v>112</v>
      </c>
      <c r="F41" s="35">
        <v>201</v>
      </c>
      <c r="G41" s="34">
        <v>157</v>
      </c>
      <c r="H41" s="34">
        <v>173</v>
      </c>
      <c r="I41" s="94"/>
      <c r="J41" s="30">
        <f t="shared" ref="J41:J46" si="8">SUM(C41:I41)</f>
        <v>1011</v>
      </c>
      <c r="K41" s="66">
        <f t="shared" ref="K41:K46" si="9">J41/6</f>
        <v>168.5</v>
      </c>
      <c r="L41" s="318">
        <f>SUM(J41:J42)</f>
        <v>1884</v>
      </c>
      <c r="M41" s="329">
        <f>RANK(L41,$L$35:$L$52)</f>
        <v>4</v>
      </c>
      <c r="N41" s="276"/>
      <c r="O41" s="276"/>
      <c r="P41" s="276"/>
      <c r="Q41" s="276"/>
      <c r="R41" s="276"/>
      <c r="S41" s="276"/>
      <c r="T41" s="276"/>
      <c r="U41" s="276"/>
      <c r="V41" s="276"/>
      <c r="W41" s="276"/>
      <c r="X41" s="276"/>
      <c r="Y41" s="276"/>
      <c r="Z41" s="276"/>
    </row>
    <row r="42" spans="1:26" ht="15.75" x14ac:dyDescent="0.25">
      <c r="A42" s="284"/>
      <c r="B42" s="63" t="s">
        <v>86</v>
      </c>
      <c r="C42" s="30">
        <v>148</v>
      </c>
      <c r="D42" s="30">
        <v>167</v>
      </c>
      <c r="E42" s="30">
        <v>148</v>
      </c>
      <c r="F42" s="30">
        <v>148</v>
      </c>
      <c r="G42" s="30">
        <v>158</v>
      </c>
      <c r="H42" s="30">
        <v>104</v>
      </c>
      <c r="I42" s="94"/>
      <c r="J42" s="30">
        <f t="shared" si="8"/>
        <v>873</v>
      </c>
      <c r="K42" s="66">
        <f t="shared" si="9"/>
        <v>145.5</v>
      </c>
      <c r="L42" s="286"/>
      <c r="M42" s="329"/>
      <c r="N42" s="276"/>
      <c r="O42" s="276"/>
      <c r="P42" s="276"/>
      <c r="Q42" s="276"/>
      <c r="R42" s="276"/>
      <c r="S42" s="276"/>
      <c r="T42" s="276"/>
      <c r="U42" s="276"/>
      <c r="V42" s="276"/>
      <c r="W42" s="276"/>
      <c r="X42" s="276"/>
      <c r="Y42" s="276"/>
      <c r="Z42" s="276"/>
    </row>
    <row r="43" spans="1:26" ht="15.75" x14ac:dyDescent="0.25">
      <c r="A43" s="289">
        <v>5</v>
      </c>
      <c r="B43" s="106" t="s">
        <v>111</v>
      </c>
      <c r="C43" s="35">
        <v>155</v>
      </c>
      <c r="D43" s="35">
        <v>189</v>
      </c>
      <c r="E43" s="35">
        <v>126</v>
      </c>
      <c r="F43" s="35">
        <v>138</v>
      </c>
      <c r="G43" s="35">
        <v>155</v>
      </c>
      <c r="H43" s="35">
        <v>171</v>
      </c>
      <c r="I43" s="94">
        <v>60</v>
      </c>
      <c r="J43" s="30">
        <f t="shared" si="8"/>
        <v>994</v>
      </c>
      <c r="K43" s="97">
        <f t="shared" si="9"/>
        <v>165.66666666666666</v>
      </c>
      <c r="L43" s="318">
        <f>SUM(J43:J44)</f>
        <v>1836</v>
      </c>
      <c r="M43" s="329">
        <f>RANK(L43,$L$35:$L$52)</f>
        <v>5</v>
      </c>
      <c r="N43" s="276"/>
      <c r="O43" s="276"/>
      <c r="P43" s="276"/>
      <c r="Q43" s="276"/>
      <c r="R43" s="276"/>
      <c r="S43" s="276"/>
      <c r="T43" s="276"/>
      <c r="U43" s="276"/>
      <c r="V43" s="276"/>
      <c r="W43" s="276"/>
      <c r="X43" s="276"/>
      <c r="Y43" s="276"/>
      <c r="Z43" s="276"/>
    </row>
    <row r="44" spans="1:26" ht="15.75" x14ac:dyDescent="0.25">
      <c r="A44" s="284"/>
      <c r="B44" s="63" t="s">
        <v>52</v>
      </c>
      <c r="C44" s="30">
        <v>160</v>
      </c>
      <c r="D44" s="30">
        <v>129</v>
      </c>
      <c r="E44" s="30">
        <v>109</v>
      </c>
      <c r="F44" s="65">
        <v>137</v>
      </c>
      <c r="G44" s="30">
        <v>200</v>
      </c>
      <c r="H44" s="30">
        <v>107</v>
      </c>
      <c r="I44" s="94"/>
      <c r="J44" s="30">
        <f t="shared" si="8"/>
        <v>842</v>
      </c>
      <c r="K44" s="97">
        <f t="shared" si="9"/>
        <v>140.33333333333334</v>
      </c>
      <c r="L44" s="286"/>
      <c r="M44" s="329"/>
      <c r="N44" s="276"/>
      <c r="O44" s="276"/>
      <c r="P44" s="276"/>
      <c r="Q44" s="276"/>
      <c r="R44" s="276"/>
      <c r="S44" s="276"/>
      <c r="T44" s="276"/>
      <c r="U44" s="276"/>
      <c r="V44" s="276"/>
      <c r="W44" s="276"/>
      <c r="X44" s="276"/>
      <c r="Y44" s="276"/>
      <c r="Z44" s="276"/>
    </row>
    <row r="45" spans="1:26" ht="15.75" x14ac:dyDescent="0.25">
      <c r="A45" s="289">
        <v>6</v>
      </c>
      <c r="B45" s="63" t="s">
        <v>30</v>
      </c>
      <c r="C45" s="34">
        <v>149</v>
      </c>
      <c r="D45" s="34">
        <v>136</v>
      </c>
      <c r="E45" s="34">
        <v>137</v>
      </c>
      <c r="F45" s="34">
        <v>166</v>
      </c>
      <c r="G45" s="34">
        <v>124</v>
      </c>
      <c r="H45" s="34">
        <v>179</v>
      </c>
      <c r="I45" s="143"/>
      <c r="J45" s="30">
        <f t="shared" si="8"/>
        <v>891</v>
      </c>
      <c r="K45" s="97">
        <f t="shared" si="9"/>
        <v>148.5</v>
      </c>
      <c r="L45" s="318">
        <f>SUM(J45:J46)</f>
        <v>1795</v>
      </c>
      <c r="M45" s="329">
        <f>RANK(L45,$L$35:$L$52)</f>
        <v>6</v>
      </c>
      <c r="N45" s="276"/>
      <c r="O45" s="276"/>
      <c r="P45" s="276"/>
      <c r="Q45" s="276"/>
      <c r="R45" s="276"/>
      <c r="S45" s="276"/>
      <c r="T45" s="276"/>
      <c r="U45" s="276"/>
      <c r="V45" s="276"/>
      <c r="W45" s="276"/>
      <c r="X45" s="276"/>
      <c r="Y45" s="276"/>
      <c r="Z45" s="276"/>
    </row>
    <row r="46" spans="1:26" ht="15.75" x14ac:dyDescent="0.25">
      <c r="A46" s="284"/>
      <c r="B46" s="63" t="s">
        <v>32</v>
      </c>
      <c r="C46" s="34">
        <v>133</v>
      </c>
      <c r="D46" s="34">
        <v>124</v>
      </c>
      <c r="E46" s="34">
        <v>150</v>
      </c>
      <c r="F46" s="35">
        <v>133</v>
      </c>
      <c r="G46" s="34">
        <v>157</v>
      </c>
      <c r="H46" s="34">
        <v>147</v>
      </c>
      <c r="I46" s="143">
        <v>60</v>
      </c>
      <c r="J46" s="30">
        <f t="shared" si="8"/>
        <v>904</v>
      </c>
      <c r="K46" s="97">
        <f t="shared" si="9"/>
        <v>150.66666666666666</v>
      </c>
      <c r="L46" s="286"/>
      <c r="M46" s="329"/>
      <c r="N46" s="276"/>
      <c r="O46" s="276"/>
      <c r="P46" s="276"/>
      <c r="Q46" s="276"/>
      <c r="R46" s="276"/>
      <c r="S46" s="276"/>
      <c r="T46" s="276"/>
      <c r="U46" s="276"/>
      <c r="V46" s="276"/>
      <c r="W46" s="276"/>
      <c r="X46" s="276"/>
      <c r="Y46" s="276"/>
      <c r="Z46" s="276"/>
    </row>
    <row r="47" spans="1:26" ht="15.75" x14ac:dyDescent="0.25">
      <c r="A47" s="289">
        <v>7</v>
      </c>
      <c r="B47" s="106" t="s">
        <v>35</v>
      </c>
      <c r="C47" s="35">
        <v>134</v>
      </c>
      <c r="D47" s="35">
        <v>106</v>
      </c>
      <c r="E47" s="35">
        <v>127</v>
      </c>
      <c r="F47" s="35">
        <v>108</v>
      </c>
      <c r="G47" s="35">
        <v>110</v>
      </c>
      <c r="H47" s="35">
        <v>114</v>
      </c>
      <c r="I47" s="94">
        <v>60</v>
      </c>
      <c r="J47" s="30">
        <f t="shared" si="4"/>
        <v>759</v>
      </c>
      <c r="K47" s="62">
        <f t="shared" si="5"/>
        <v>126.5</v>
      </c>
      <c r="L47" s="318">
        <f>SUM(J47:J48)</f>
        <v>1761</v>
      </c>
      <c r="M47" s="329">
        <f>RANK(L47,$L$35:$L$52)</f>
        <v>7</v>
      </c>
      <c r="N47" s="276"/>
      <c r="O47" s="276"/>
      <c r="P47" s="276"/>
      <c r="Q47" s="276"/>
      <c r="R47" s="276"/>
      <c r="S47" s="276"/>
      <c r="T47" s="276"/>
      <c r="U47" s="276"/>
      <c r="V47" s="276"/>
      <c r="W47" s="276"/>
      <c r="X47" s="276"/>
      <c r="Y47" s="276"/>
      <c r="Z47" s="276"/>
    </row>
    <row r="48" spans="1:26" ht="16.5" thickBot="1" x14ac:dyDescent="0.3">
      <c r="A48" s="284"/>
      <c r="B48" s="63" t="s">
        <v>36</v>
      </c>
      <c r="C48" s="30">
        <v>165</v>
      </c>
      <c r="D48" s="30">
        <v>184</v>
      </c>
      <c r="E48" s="30">
        <v>105</v>
      </c>
      <c r="F48" s="65">
        <v>161</v>
      </c>
      <c r="G48" s="30">
        <v>170</v>
      </c>
      <c r="H48" s="30">
        <v>217</v>
      </c>
      <c r="I48" s="94"/>
      <c r="J48" s="30">
        <f t="shared" si="4"/>
        <v>1002</v>
      </c>
      <c r="K48" s="62">
        <f t="shared" si="5"/>
        <v>167</v>
      </c>
      <c r="L48" s="286"/>
      <c r="M48" s="329"/>
      <c r="N48" s="276"/>
      <c r="O48" s="276"/>
      <c r="P48" s="276"/>
      <c r="Q48" s="276"/>
      <c r="R48" s="276"/>
      <c r="S48" s="276"/>
      <c r="T48" s="276"/>
      <c r="U48" s="276"/>
      <c r="V48" s="276"/>
      <c r="W48" s="276"/>
      <c r="X48" s="276"/>
      <c r="Y48" s="276"/>
      <c r="Z48" s="276"/>
    </row>
    <row r="49" spans="1:26" ht="15.75" x14ac:dyDescent="0.25">
      <c r="A49" s="289">
        <v>8</v>
      </c>
      <c r="B49" s="56" t="s">
        <v>54</v>
      </c>
      <c r="C49" s="7">
        <v>137</v>
      </c>
      <c r="D49" s="7">
        <v>80</v>
      </c>
      <c r="E49" s="7">
        <v>142</v>
      </c>
      <c r="F49" s="7">
        <v>115</v>
      </c>
      <c r="G49" s="7">
        <v>139</v>
      </c>
      <c r="H49" s="7">
        <v>118</v>
      </c>
      <c r="I49" s="132"/>
      <c r="J49" s="58">
        <f t="shared" si="4"/>
        <v>731</v>
      </c>
      <c r="K49" s="248">
        <f t="shared" si="5"/>
        <v>121.83333333333333</v>
      </c>
      <c r="L49" s="293">
        <f>SUM(J49:J50)</f>
        <v>1584</v>
      </c>
      <c r="M49" s="329">
        <f>RANK(L49,$L$35:$L$52)</f>
        <v>8</v>
      </c>
      <c r="N49" s="276"/>
      <c r="O49" s="276"/>
      <c r="P49" s="276"/>
      <c r="Q49" s="276"/>
      <c r="R49" s="276"/>
      <c r="S49" s="276"/>
      <c r="T49" s="276"/>
      <c r="U49" s="276"/>
      <c r="V49" s="276"/>
      <c r="W49" s="276"/>
      <c r="X49" s="276"/>
      <c r="Y49" s="276"/>
      <c r="Z49" s="276"/>
    </row>
    <row r="50" spans="1:26" ht="15.75" x14ac:dyDescent="0.25">
      <c r="A50" s="284"/>
      <c r="B50" s="63" t="s">
        <v>34</v>
      </c>
      <c r="C50" s="30">
        <v>121</v>
      </c>
      <c r="D50" s="30">
        <v>99</v>
      </c>
      <c r="E50" s="30">
        <v>112</v>
      </c>
      <c r="F50" s="65">
        <v>174</v>
      </c>
      <c r="G50" s="30">
        <v>147</v>
      </c>
      <c r="H50" s="30">
        <v>140</v>
      </c>
      <c r="I50" s="94">
        <v>60</v>
      </c>
      <c r="J50" s="30">
        <f t="shared" si="4"/>
        <v>853</v>
      </c>
      <c r="K50" s="66">
        <f t="shared" si="5"/>
        <v>142.16666666666666</v>
      </c>
      <c r="L50" s="286"/>
      <c r="M50" s="329"/>
      <c r="N50" s="276"/>
      <c r="O50" s="276"/>
      <c r="P50" s="276"/>
      <c r="Q50" s="276"/>
      <c r="R50" s="276"/>
      <c r="S50" s="276"/>
      <c r="T50" s="276"/>
      <c r="U50" s="276"/>
      <c r="V50" s="276"/>
      <c r="W50" s="276"/>
      <c r="X50" s="276"/>
      <c r="Y50" s="276"/>
      <c r="Z50" s="276"/>
    </row>
    <row r="51" spans="1:26" ht="15.75" x14ac:dyDescent="0.25">
      <c r="A51" s="289">
        <v>9</v>
      </c>
      <c r="B51" s="63"/>
      <c r="C51" s="34"/>
      <c r="D51" s="34"/>
      <c r="E51" s="34"/>
      <c r="F51" s="34"/>
      <c r="G51" s="34"/>
      <c r="H51" s="34"/>
      <c r="I51" s="94"/>
      <c r="J51" s="30">
        <f t="shared" si="4"/>
        <v>0</v>
      </c>
      <c r="K51" s="97">
        <f t="shared" si="5"/>
        <v>0</v>
      </c>
      <c r="L51" s="318">
        <f>SUM(J51:J52)</f>
        <v>0</v>
      </c>
      <c r="M51" s="329">
        <f>RANK(L51,$L$35:$L$52)</f>
        <v>9</v>
      </c>
      <c r="N51" s="276"/>
      <c r="O51" s="276"/>
      <c r="P51" s="276"/>
      <c r="Q51" s="276"/>
      <c r="R51" s="276"/>
      <c r="S51" s="276"/>
      <c r="T51" s="276"/>
      <c r="U51" s="276"/>
      <c r="V51" s="276"/>
      <c r="W51" s="276"/>
      <c r="X51" s="276"/>
      <c r="Y51" s="276"/>
      <c r="Z51" s="276"/>
    </row>
    <row r="52" spans="1:26" ht="16.5" thickBot="1" x14ac:dyDescent="0.3">
      <c r="A52" s="300"/>
      <c r="B52" s="136"/>
      <c r="C52" s="51"/>
      <c r="D52" s="51"/>
      <c r="E52" s="51"/>
      <c r="F52" s="51"/>
      <c r="G52" s="51"/>
      <c r="H52" s="51"/>
      <c r="I52" s="100"/>
      <c r="J52" s="51">
        <f t="shared" si="4"/>
        <v>0</v>
      </c>
      <c r="K52" s="120">
        <f t="shared" si="5"/>
        <v>0</v>
      </c>
      <c r="L52" s="311"/>
      <c r="M52" s="329"/>
      <c r="N52" s="276"/>
      <c r="O52" s="276"/>
      <c r="P52" s="276"/>
      <c r="Q52" s="276"/>
      <c r="R52" s="276"/>
      <c r="S52" s="276"/>
      <c r="T52" s="276"/>
      <c r="U52" s="276"/>
      <c r="V52" s="276"/>
      <c r="W52" s="276"/>
      <c r="X52" s="276"/>
      <c r="Y52" s="276"/>
      <c r="Z52" s="276"/>
    </row>
    <row r="53" spans="1:26" x14ac:dyDescent="0.2">
      <c r="N53" s="276"/>
      <c r="O53" s="276"/>
      <c r="P53" s="276"/>
      <c r="Q53" s="276"/>
      <c r="R53" s="276"/>
      <c r="S53" s="276"/>
      <c r="T53" s="276"/>
      <c r="U53" s="276"/>
      <c r="V53" s="276"/>
      <c r="W53" s="276"/>
      <c r="X53" s="276"/>
      <c r="Y53" s="276"/>
      <c r="Z53" s="276"/>
    </row>
    <row r="54" spans="1:26" ht="16.5" thickBot="1" x14ac:dyDescent="0.25">
      <c r="A54" s="310" t="s">
        <v>131</v>
      </c>
      <c r="B54" s="310"/>
      <c r="C54" s="310"/>
      <c r="D54" s="310"/>
      <c r="E54" s="310"/>
      <c r="F54" s="310"/>
      <c r="G54" s="213"/>
      <c r="H54" s="213"/>
      <c r="I54" s="213"/>
      <c r="J54" s="213"/>
      <c r="K54" s="213"/>
      <c r="L54" s="213"/>
      <c r="N54" s="276"/>
      <c r="O54" s="276"/>
      <c r="P54" s="276"/>
      <c r="Q54" s="276"/>
      <c r="R54" s="276"/>
      <c r="S54" s="276"/>
      <c r="T54" s="276"/>
      <c r="U54" s="276"/>
      <c r="V54" s="276"/>
      <c r="W54" s="276"/>
      <c r="X54" s="276"/>
      <c r="Y54" s="276"/>
      <c r="Z54" s="276"/>
    </row>
    <row r="55" spans="1:26" ht="16.5" thickBot="1" x14ac:dyDescent="0.25">
      <c r="A55" s="222" t="s">
        <v>0</v>
      </c>
      <c r="B55" s="223" t="s">
        <v>12</v>
      </c>
      <c r="C55" s="223" t="s">
        <v>19</v>
      </c>
      <c r="D55" s="223" t="s">
        <v>20</v>
      </c>
      <c r="E55" s="223" t="s">
        <v>21</v>
      </c>
      <c r="F55" s="223" t="s">
        <v>22</v>
      </c>
      <c r="G55" s="223" t="s">
        <v>37</v>
      </c>
      <c r="H55" s="223" t="s">
        <v>38</v>
      </c>
      <c r="I55" s="223" t="s">
        <v>39</v>
      </c>
      <c r="J55" s="258" t="s">
        <v>78</v>
      </c>
      <c r="K55" s="224" t="s">
        <v>82</v>
      </c>
      <c r="L55" s="224" t="s">
        <v>23</v>
      </c>
      <c r="N55" s="276"/>
      <c r="O55" s="276"/>
      <c r="P55" s="276"/>
      <c r="Q55" s="276"/>
      <c r="R55" s="276"/>
      <c r="S55" s="276"/>
      <c r="T55" s="276"/>
      <c r="U55" s="276"/>
      <c r="V55" s="276"/>
      <c r="W55" s="276"/>
      <c r="X55" s="276"/>
      <c r="Y55" s="276"/>
      <c r="Z55" s="276"/>
    </row>
    <row r="56" spans="1:26" ht="15.75" x14ac:dyDescent="0.2">
      <c r="A56" s="239">
        <v>1</v>
      </c>
      <c r="B56" s="6" t="s">
        <v>108</v>
      </c>
      <c r="C56" s="250">
        <v>80</v>
      </c>
      <c r="D56" s="250">
        <v>100</v>
      </c>
      <c r="E56" s="250">
        <v>80</v>
      </c>
      <c r="F56" s="250">
        <v>50</v>
      </c>
      <c r="G56" s="250">
        <v>15</v>
      </c>
      <c r="H56" s="250">
        <v>20</v>
      </c>
      <c r="I56" s="250">
        <v>80</v>
      </c>
      <c r="J56" s="259"/>
      <c r="K56" s="259">
        <v>60</v>
      </c>
      <c r="L56" s="273">
        <f t="shared" ref="L56:L79" si="10">SUM(C56:K56)</f>
        <v>485</v>
      </c>
      <c r="N56" s="276"/>
      <c r="O56" s="276"/>
      <c r="P56" s="276"/>
      <c r="Q56" s="276"/>
      <c r="R56" s="276"/>
      <c r="S56" s="276"/>
      <c r="T56" s="276"/>
      <c r="U56" s="276"/>
      <c r="V56" s="276"/>
      <c r="W56" s="276"/>
      <c r="X56" s="276"/>
      <c r="Y56" s="276"/>
      <c r="Z56" s="276"/>
    </row>
    <row r="57" spans="1:26" ht="15.75" x14ac:dyDescent="0.2">
      <c r="A57" s="219">
        <v>2</v>
      </c>
      <c r="B57" s="24" t="s">
        <v>107</v>
      </c>
      <c r="C57" s="75">
        <v>50</v>
      </c>
      <c r="D57" s="75">
        <v>60</v>
      </c>
      <c r="E57" s="75">
        <v>60</v>
      </c>
      <c r="F57" s="75">
        <v>40</v>
      </c>
      <c r="G57" s="75">
        <v>45</v>
      </c>
      <c r="H57" s="75">
        <v>80</v>
      </c>
      <c r="I57" s="75">
        <v>30</v>
      </c>
      <c r="J57" s="260">
        <v>50</v>
      </c>
      <c r="K57" s="260">
        <v>40</v>
      </c>
      <c r="L57" s="274">
        <f t="shared" si="10"/>
        <v>455</v>
      </c>
      <c r="N57" s="276"/>
      <c r="O57" s="276"/>
      <c r="P57" s="276"/>
      <c r="Q57" s="276"/>
      <c r="R57" s="276"/>
      <c r="S57" s="276"/>
      <c r="T57" s="276"/>
      <c r="U57" s="276"/>
      <c r="V57" s="276"/>
      <c r="W57" s="276"/>
      <c r="X57" s="276"/>
      <c r="Y57" s="276"/>
      <c r="Z57" s="276"/>
    </row>
    <row r="58" spans="1:26" ht="15.75" x14ac:dyDescent="0.2">
      <c r="A58" s="219">
        <v>3</v>
      </c>
      <c r="B58" s="33" t="s">
        <v>40</v>
      </c>
      <c r="C58" s="75"/>
      <c r="D58" s="75">
        <v>35</v>
      </c>
      <c r="E58" s="75">
        <v>100</v>
      </c>
      <c r="F58" s="75"/>
      <c r="G58" s="75">
        <v>50</v>
      </c>
      <c r="H58" s="75">
        <v>60</v>
      </c>
      <c r="I58" s="75">
        <v>100</v>
      </c>
      <c r="J58" s="260">
        <v>40</v>
      </c>
      <c r="K58" s="260"/>
      <c r="L58" s="274">
        <f t="shared" si="10"/>
        <v>385</v>
      </c>
      <c r="N58" s="276"/>
      <c r="O58" s="276"/>
      <c r="P58" s="276"/>
      <c r="Q58" s="276"/>
      <c r="R58" s="276"/>
      <c r="S58" s="276"/>
      <c r="T58" s="276"/>
      <c r="U58" s="276"/>
      <c r="V58" s="276"/>
      <c r="W58" s="276"/>
      <c r="X58" s="276"/>
      <c r="Y58" s="276"/>
      <c r="Z58" s="276"/>
    </row>
    <row r="59" spans="1:26" ht="15.75" x14ac:dyDescent="0.2">
      <c r="A59" s="219">
        <v>4</v>
      </c>
      <c r="B59" s="12" t="s">
        <v>36</v>
      </c>
      <c r="C59" s="76"/>
      <c r="D59" s="75">
        <v>80</v>
      </c>
      <c r="E59" s="75"/>
      <c r="F59" s="75">
        <v>100</v>
      </c>
      <c r="G59" s="75">
        <v>30</v>
      </c>
      <c r="H59" s="75">
        <v>15</v>
      </c>
      <c r="I59" s="75">
        <v>20</v>
      </c>
      <c r="J59" s="260">
        <v>80</v>
      </c>
      <c r="K59" s="260">
        <v>50</v>
      </c>
      <c r="L59" s="274">
        <f t="shared" si="10"/>
        <v>375</v>
      </c>
      <c r="N59" s="276"/>
      <c r="O59" s="276"/>
      <c r="P59" s="276"/>
      <c r="Q59" s="276"/>
      <c r="R59" s="276"/>
      <c r="S59" s="276"/>
      <c r="T59" s="276"/>
      <c r="U59" s="276"/>
      <c r="V59" s="276"/>
      <c r="W59" s="276"/>
      <c r="X59" s="276"/>
      <c r="Y59" s="276"/>
      <c r="Z59" s="276"/>
    </row>
    <row r="60" spans="1:26" ht="15.75" x14ac:dyDescent="0.2">
      <c r="A60" s="219">
        <v>5</v>
      </c>
      <c r="B60" s="24" t="s">
        <v>52</v>
      </c>
      <c r="C60" s="75">
        <v>45</v>
      </c>
      <c r="D60" s="75">
        <v>40</v>
      </c>
      <c r="E60" s="75">
        <v>45</v>
      </c>
      <c r="F60" s="75">
        <v>45</v>
      </c>
      <c r="G60" s="75">
        <v>25</v>
      </c>
      <c r="H60" s="75"/>
      <c r="I60" s="75">
        <v>45</v>
      </c>
      <c r="J60" s="260">
        <v>45</v>
      </c>
      <c r="K60" s="260">
        <v>30</v>
      </c>
      <c r="L60" s="274">
        <f t="shared" si="10"/>
        <v>320</v>
      </c>
      <c r="N60" s="276"/>
      <c r="O60" s="276"/>
      <c r="P60" s="276"/>
      <c r="Q60" s="276"/>
      <c r="R60" s="276"/>
      <c r="S60" s="276"/>
      <c r="T60" s="276"/>
      <c r="U60" s="276"/>
      <c r="V60" s="276"/>
      <c r="W60" s="276"/>
      <c r="X60" s="276"/>
      <c r="Y60" s="276"/>
      <c r="Z60" s="276"/>
    </row>
    <row r="61" spans="1:26" ht="15.75" x14ac:dyDescent="0.2">
      <c r="A61" s="219">
        <v>6</v>
      </c>
      <c r="B61" s="12" t="s">
        <v>43</v>
      </c>
      <c r="C61" s="75"/>
      <c r="D61" s="75"/>
      <c r="E61" s="75">
        <v>30</v>
      </c>
      <c r="F61" s="75">
        <v>60</v>
      </c>
      <c r="G61" s="75">
        <v>60</v>
      </c>
      <c r="H61" s="75">
        <v>40</v>
      </c>
      <c r="I61" s="75">
        <v>50</v>
      </c>
      <c r="J61" s="260">
        <v>60</v>
      </c>
      <c r="K61" s="260"/>
      <c r="L61" s="274">
        <f t="shared" si="10"/>
        <v>300</v>
      </c>
      <c r="N61" s="276"/>
      <c r="O61" s="276"/>
      <c r="P61" s="276"/>
      <c r="Q61" s="276"/>
      <c r="R61" s="276"/>
      <c r="S61" s="276"/>
      <c r="T61" s="276"/>
      <c r="U61" s="276"/>
      <c r="V61" s="276"/>
      <c r="W61" s="276"/>
      <c r="X61" s="276"/>
      <c r="Y61" s="276"/>
      <c r="Z61" s="276"/>
    </row>
    <row r="62" spans="1:26" ht="15.75" x14ac:dyDescent="0.2">
      <c r="A62" s="219">
        <v>7</v>
      </c>
      <c r="B62" s="12" t="s">
        <v>118</v>
      </c>
      <c r="C62" s="75"/>
      <c r="D62" s="75"/>
      <c r="E62" s="75">
        <v>15</v>
      </c>
      <c r="F62" s="75">
        <v>25</v>
      </c>
      <c r="G62" s="75">
        <v>100</v>
      </c>
      <c r="H62" s="75">
        <v>30</v>
      </c>
      <c r="I62" s="75">
        <v>25</v>
      </c>
      <c r="J62" s="260"/>
      <c r="K62" s="260">
        <v>100</v>
      </c>
      <c r="L62" s="274">
        <f t="shared" si="10"/>
        <v>295</v>
      </c>
      <c r="N62" s="276"/>
      <c r="O62" s="276"/>
      <c r="P62" s="276"/>
      <c r="Q62" s="276"/>
      <c r="R62" s="276"/>
      <c r="S62" s="276"/>
      <c r="T62" s="276"/>
      <c r="U62" s="276"/>
      <c r="V62" s="276"/>
      <c r="W62" s="276"/>
      <c r="X62" s="276"/>
      <c r="Y62" s="276"/>
      <c r="Z62" s="276"/>
    </row>
    <row r="63" spans="1:26" ht="15.75" x14ac:dyDescent="0.2">
      <c r="A63" s="219">
        <v>8</v>
      </c>
      <c r="B63" s="12" t="s">
        <v>30</v>
      </c>
      <c r="C63" s="75"/>
      <c r="D63" s="75"/>
      <c r="E63" s="75">
        <v>50</v>
      </c>
      <c r="F63" s="75">
        <v>35</v>
      </c>
      <c r="G63" s="75">
        <v>20</v>
      </c>
      <c r="H63" s="75">
        <v>35</v>
      </c>
      <c r="I63" s="75"/>
      <c r="J63" s="260">
        <v>100</v>
      </c>
      <c r="K63" s="260">
        <v>25</v>
      </c>
      <c r="L63" s="274">
        <f t="shared" si="10"/>
        <v>265</v>
      </c>
      <c r="N63" s="276"/>
      <c r="O63" s="276"/>
      <c r="P63" s="276"/>
      <c r="Q63" s="276"/>
      <c r="R63" s="276"/>
      <c r="S63" s="276"/>
      <c r="T63" s="276"/>
      <c r="U63" s="276"/>
      <c r="V63" s="276"/>
      <c r="W63" s="276"/>
      <c r="X63" s="276"/>
      <c r="Y63" s="276"/>
      <c r="Z63" s="276"/>
    </row>
    <row r="64" spans="1:26" ht="15.75" x14ac:dyDescent="0.2">
      <c r="A64" s="219">
        <v>9</v>
      </c>
      <c r="B64" s="24" t="s">
        <v>86</v>
      </c>
      <c r="C64" s="75">
        <v>30</v>
      </c>
      <c r="D64" s="75">
        <v>20</v>
      </c>
      <c r="E64" s="75">
        <v>9</v>
      </c>
      <c r="F64" s="75">
        <v>20</v>
      </c>
      <c r="G64" s="75">
        <v>40</v>
      </c>
      <c r="H64" s="75">
        <v>10</v>
      </c>
      <c r="I64" s="75">
        <v>35</v>
      </c>
      <c r="J64" s="260">
        <v>30</v>
      </c>
      <c r="K64" s="260">
        <v>45</v>
      </c>
      <c r="L64" s="274">
        <f t="shared" si="10"/>
        <v>239</v>
      </c>
      <c r="N64" s="276"/>
      <c r="O64" s="276"/>
      <c r="P64" s="276"/>
      <c r="Q64" s="276"/>
      <c r="R64" s="276"/>
      <c r="S64" s="276"/>
      <c r="T64" s="276"/>
      <c r="U64" s="276"/>
      <c r="V64" s="276"/>
      <c r="W64" s="276"/>
      <c r="X64" s="276"/>
      <c r="Y64" s="276"/>
      <c r="Z64" s="276"/>
    </row>
    <row r="65" spans="1:26" ht="15.75" x14ac:dyDescent="0.2">
      <c r="A65" s="219">
        <v>10</v>
      </c>
      <c r="B65" s="12" t="s">
        <v>87</v>
      </c>
      <c r="C65" s="76">
        <v>40</v>
      </c>
      <c r="D65" s="76">
        <v>30</v>
      </c>
      <c r="E65" s="76"/>
      <c r="F65" s="76"/>
      <c r="G65" s="76">
        <v>35</v>
      </c>
      <c r="H65" s="76">
        <v>25</v>
      </c>
      <c r="I65" s="76">
        <v>40</v>
      </c>
      <c r="J65" s="261"/>
      <c r="K65" s="260"/>
      <c r="L65" s="274">
        <f t="shared" si="10"/>
        <v>170</v>
      </c>
      <c r="N65" s="276"/>
      <c r="O65" s="276"/>
      <c r="P65" s="276"/>
      <c r="Q65" s="276"/>
      <c r="R65" s="276"/>
      <c r="S65" s="276"/>
      <c r="T65" s="276"/>
      <c r="U65" s="276"/>
      <c r="V65" s="276"/>
      <c r="W65" s="276"/>
      <c r="X65" s="276"/>
      <c r="Y65" s="276"/>
      <c r="Z65" s="276"/>
    </row>
    <row r="66" spans="1:26" ht="15.75" x14ac:dyDescent="0.2">
      <c r="A66" s="219">
        <v>11</v>
      </c>
      <c r="B66" s="33" t="s">
        <v>47</v>
      </c>
      <c r="C66" s="75">
        <v>100</v>
      </c>
      <c r="D66" s="75">
        <v>50</v>
      </c>
      <c r="E66" s="75"/>
      <c r="F66" s="75"/>
      <c r="G66" s="75"/>
      <c r="H66" s="75"/>
      <c r="I66" s="75"/>
      <c r="J66" s="260"/>
      <c r="K66" s="260"/>
      <c r="L66" s="274">
        <f t="shared" si="10"/>
        <v>150</v>
      </c>
      <c r="N66" s="276"/>
      <c r="O66" s="276"/>
      <c r="P66" s="276"/>
      <c r="Q66" s="276"/>
      <c r="R66" s="276"/>
      <c r="S66" s="276"/>
      <c r="T66" s="276"/>
      <c r="U66" s="276"/>
      <c r="V66" s="276"/>
      <c r="W66" s="276"/>
      <c r="X66" s="276"/>
      <c r="Y66" s="276"/>
      <c r="Z66" s="276"/>
    </row>
    <row r="67" spans="1:26" ht="15.75" x14ac:dyDescent="0.2">
      <c r="A67" s="219">
        <v>12</v>
      </c>
      <c r="B67" s="29" t="s">
        <v>109</v>
      </c>
      <c r="C67" s="75">
        <v>20</v>
      </c>
      <c r="D67" s="75">
        <v>25</v>
      </c>
      <c r="E67" s="75">
        <v>25</v>
      </c>
      <c r="F67" s="75">
        <v>10</v>
      </c>
      <c r="G67" s="75"/>
      <c r="H67" s="75"/>
      <c r="I67" s="75"/>
      <c r="J67" s="260">
        <v>35</v>
      </c>
      <c r="K67" s="260">
        <v>20</v>
      </c>
      <c r="L67" s="274">
        <f t="shared" si="10"/>
        <v>135</v>
      </c>
      <c r="N67" s="276"/>
      <c r="O67" s="276"/>
      <c r="P67" s="276"/>
      <c r="Q67" s="276"/>
      <c r="R67" s="276"/>
      <c r="S67" s="276"/>
      <c r="T67" s="276"/>
      <c r="U67" s="276"/>
      <c r="V67" s="276"/>
      <c r="W67" s="276"/>
      <c r="X67" s="276"/>
      <c r="Y67" s="276"/>
      <c r="Z67" s="276"/>
    </row>
    <row r="68" spans="1:26" ht="15.75" x14ac:dyDescent="0.2">
      <c r="A68" s="219">
        <v>13</v>
      </c>
      <c r="B68" s="33" t="s">
        <v>54</v>
      </c>
      <c r="C68" s="75"/>
      <c r="D68" s="75"/>
      <c r="E68" s="75"/>
      <c r="F68" s="75">
        <v>30</v>
      </c>
      <c r="G68" s="75"/>
      <c r="H68" s="75">
        <v>50</v>
      </c>
      <c r="I68" s="75"/>
      <c r="J68" s="260"/>
      <c r="K68" s="260">
        <v>15</v>
      </c>
      <c r="L68" s="274">
        <f t="shared" si="10"/>
        <v>95</v>
      </c>
    </row>
    <row r="69" spans="1:26" ht="15.75" x14ac:dyDescent="0.2">
      <c r="A69" s="219">
        <v>14</v>
      </c>
      <c r="B69" s="29" t="s">
        <v>27</v>
      </c>
      <c r="C69" s="75"/>
      <c r="D69" s="75">
        <v>45</v>
      </c>
      <c r="E69" s="75">
        <v>40</v>
      </c>
      <c r="F69" s="75"/>
      <c r="G69" s="75"/>
      <c r="H69" s="75"/>
      <c r="I69" s="75"/>
      <c r="J69" s="260"/>
      <c r="K69" s="260"/>
      <c r="L69" s="274">
        <f t="shared" si="10"/>
        <v>85</v>
      </c>
    </row>
    <row r="70" spans="1:26" ht="15.75" x14ac:dyDescent="0.2">
      <c r="A70" s="219">
        <v>15</v>
      </c>
      <c r="B70" s="33" t="s">
        <v>99</v>
      </c>
      <c r="C70" s="75"/>
      <c r="D70" s="75"/>
      <c r="E70" s="112"/>
      <c r="F70" s="112"/>
      <c r="G70" s="112"/>
      <c r="H70" s="112"/>
      <c r="I70" s="112"/>
      <c r="J70" s="260"/>
      <c r="K70" s="260">
        <v>80</v>
      </c>
      <c r="L70" s="274">
        <f t="shared" si="10"/>
        <v>80</v>
      </c>
    </row>
    <row r="71" spans="1:26" ht="15.75" x14ac:dyDescent="0.2">
      <c r="A71" s="219">
        <v>16</v>
      </c>
      <c r="B71" s="33" t="s">
        <v>127</v>
      </c>
      <c r="C71" s="75"/>
      <c r="D71" s="75"/>
      <c r="E71" s="112"/>
      <c r="F71" s="112"/>
      <c r="G71" s="112"/>
      <c r="H71" s="112">
        <v>45</v>
      </c>
      <c r="I71" s="112">
        <v>10</v>
      </c>
      <c r="J71" s="260"/>
      <c r="K71" s="260">
        <v>10</v>
      </c>
      <c r="L71" s="274">
        <f t="shared" si="10"/>
        <v>65</v>
      </c>
    </row>
    <row r="72" spans="1:26" ht="15.75" x14ac:dyDescent="0.2">
      <c r="A72" s="219">
        <v>17</v>
      </c>
      <c r="B72" s="29" t="s">
        <v>48</v>
      </c>
      <c r="C72" s="76">
        <v>60</v>
      </c>
      <c r="D72" s="76"/>
      <c r="E72" s="228"/>
      <c r="F72" s="228"/>
      <c r="G72" s="228"/>
      <c r="H72" s="228"/>
      <c r="I72" s="228"/>
      <c r="J72" s="261"/>
      <c r="K72" s="260"/>
      <c r="L72" s="274">
        <f t="shared" si="10"/>
        <v>60</v>
      </c>
    </row>
    <row r="73" spans="1:26" ht="15.75" x14ac:dyDescent="0.2">
      <c r="A73" s="219">
        <v>18</v>
      </c>
      <c r="B73" s="29" t="s">
        <v>88</v>
      </c>
      <c r="C73" s="75">
        <v>25</v>
      </c>
      <c r="D73" s="75"/>
      <c r="E73" s="112"/>
      <c r="F73" s="112">
        <v>15</v>
      </c>
      <c r="G73" s="112"/>
      <c r="H73" s="112"/>
      <c r="I73" s="112">
        <v>15</v>
      </c>
      <c r="J73" s="260"/>
      <c r="K73" s="260"/>
      <c r="L73" s="274">
        <f t="shared" si="10"/>
        <v>55</v>
      </c>
    </row>
    <row r="74" spans="1:26" ht="15.75" x14ac:dyDescent="0.2">
      <c r="A74" s="219">
        <v>19</v>
      </c>
      <c r="B74" s="33" t="s">
        <v>113</v>
      </c>
      <c r="C74" s="76">
        <v>35</v>
      </c>
      <c r="D74" s="76"/>
      <c r="E74" s="228"/>
      <c r="F74" s="228"/>
      <c r="G74" s="228"/>
      <c r="H74" s="228"/>
      <c r="I74" s="228"/>
      <c r="J74" s="261"/>
      <c r="K74" s="260"/>
      <c r="L74" s="274">
        <f t="shared" si="10"/>
        <v>35</v>
      </c>
    </row>
    <row r="75" spans="1:26" ht="15.75" x14ac:dyDescent="0.2">
      <c r="A75" s="219">
        <v>20</v>
      </c>
      <c r="B75" s="33" t="s">
        <v>119</v>
      </c>
      <c r="C75" s="75"/>
      <c r="D75" s="75"/>
      <c r="E75" s="75">
        <v>35</v>
      </c>
      <c r="F75" s="75"/>
      <c r="G75" s="75"/>
      <c r="H75" s="75"/>
      <c r="I75" s="75"/>
      <c r="J75" s="260"/>
      <c r="K75" s="260"/>
      <c r="L75" s="274">
        <f t="shared" si="10"/>
        <v>35</v>
      </c>
    </row>
    <row r="76" spans="1:26" ht="15.75" x14ac:dyDescent="0.2">
      <c r="A76" s="219">
        <v>21</v>
      </c>
      <c r="B76" s="33" t="s">
        <v>129</v>
      </c>
      <c r="C76" s="75"/>
      <c r="D76" s="75"/>
      <c r="E76" s="75"/>
      <c r="F76" s="75"/>
      <c r="G76" s="75"/>
      <c r="H76" s="75"/>
      <c r="I76" s="75"/>
      <c r="J76" s="260"/>
      <c r="K76" s="260">
        <v>35</v>
      </c>
      <c r="L76" s="274">
        <f t="shared" si="10"/>
        <v>35</v>
      </c>
    </row>
    <row r="77" spans="1:26" s="276" customFormat="1" ht="15.75" x14ac:dyDescent="0.2">
      <c r="A77" s="278">
        <v>22</v>
      </c>
      <c r="B77" s="181" t="s">
        <v>120</v>
      </c>
      <c r="C77" s="279" t="s">
        <v>124</v>
      </c>
      <c r="D77" s="279"/>
      <c r="E77" s="279">
        <v>20</v>
      </c>
      <c r="F77" s="279"/>
      <c r="G77" s="279"/>
      <c r="H77" s="279"/>
      <c r="I77" s="279"/>
      <c r="J77" s="279"/>
      <c r="K77" s="280"/>
      <c r="L77" s="274">
        <f t="shared" si="10"/>
        <v>20</v>
      </c>
    </row>
    <row r="78" spans="1:26" s="276" customFormat="1" ht="15.75" x14ac:dyDescent="0.2">
      <c r="A78" s="278">
        <v>23</v>
      </c>
      <c r="B78" s="181" t="s">
        <v>90</v>
      </c>
      <c r="C78" s="279"/>
      <c r="D78" s="279">
        <v>15</v>
      </c>
      <c r="E78" s="279"/>
      <c r="F78" s="279"/>
      <c r="G78" s="279"/>
      <c r="H78" s="279"/>
      <c r="I78" s="279"/>
      <c r="J78" s="75"/>
      <c r="K78" s="281"/>
      <c r="L78" s="274">
        <f t="shared" si="10"/>
        <v>15</v>
      </c>
    </row>
    <row r="79" spans="1:26" ht="16.5" thickBot="1" x14ac:dyDescent="0.25">
      <c r="A79" s="220">
        <v>24</v>
      </c>
      <c r="B79" s="18" t="s">
        <v>121</v>
      </c>
      <c r="C79" s="221"/>
      <c r="D79" s="221"/>
      <c r="E79" s="221">
        <v>10</v>
      </c>
      <c r="F79" s="221"/>
      <c r="G79" s="221"/>
      <c r="H79" s="221"/>
      <c r="I79" s="221"/>
      <c r="J79" s="262"/>
      <c r="K79" s="262"/>
      <c r="L79" s="275">
        <f t="shared" si="10"/>
        <v>10</v>
      </c>
    </row>
    <row r="80" spans="1:26" s="276" customFormat="1" ht="15.75" x14ac:dyDescent="0.2">
      <c r="A80" s="282"/>
      <c r="B80" s="283"/>
      <c r="C80" s="282"/>
      <c r="D80" s="282"/>
      <c r="E80" s="282"/>
      <c r="F80" s="282"/>
      <c r="G80" s="282"/>
      <c r="H80" s="282"/>
      <c r="I80" s="282"/>
      <c r="J80" s="282"/>
      <c r="K80" s="282"/>
      <c r="L80" s="282"/>
    </row>
    <row r="81" spans="1:13" ht="16.5" thickBot="1" x14ac:dyDescent="0.25">
      <c r="A81" s="310" t="s">
        <v>132</v>
      </c>
      <c r="B81" s="310"/>
      <c r="C81" s="310"/>
      <c r="D81" s="310"/>
      <c r="E81" s="310"/>
      <c r="F81" s="310"/>
      <c r="G81" s="213"/>
      <c r="H81" s="213"/>
      <c r="I81" s="213"/>
      <c r="J81" s="213"/>
      <c r="K81" s="213"/>
      <c r="L81" s="213"/>
      <c r="M81" s="213"/>
    </row>
    <row r="82" spans="1:13" ht="16.5" thickBot="1" x14ac:dyDescent="0.25">
      <c r="A82" s="234" t="s">
        <v>0</v>
      </c>
      <c r="B82" s="223" t="s">
        <v>12</v>
      </c>
      <c r="C82" s="223" t="s">
        <v>19</v>
      </c>
      <c r="D82" s="223" t="s">
        <v>20</v>
      </c>
      <c r="E82" s="223" t="s">
        <v>21</v>
      </c>
      <c r="F82" s="223" t="s">
        <v>22</v>
      </c>
      <c r="G82" s="223" t="s">
        <v>37</v>
      </c>
      <c r="H82" s="223" t="s">
        <v>38</v>
      </c>
      <c r="I82" s="223" t="s">
        <v>39</v>
      </c>
      <c r="J82" s="223" t="s">
        <v>78</v>
      </c>
      <c r="K82" s="267" t="s">
        <v>82</v>
      </c>
      <c r="L82" s="267" t="s">
        <v>23</v>
      </c>
    </row>
    <row r="83" spans="1:13" ht="15.75" x14ac:dyDescent="0.2">
      <c r="A83" s="239">
        <v>1</v>
      </c>
      <c r="B83" s="251" t="s">
        <v>32</v>
      </c>
      <c r="C83" s="252">
        <v>60</v>
      </c>
      <c r="D83" s="252">
        <v>100</v>
      </c>
      <c r="E83" s="252">
        <v>100</v>
      </c>
      <c r="F83" s="252">
        <v>100</v>
      </c>
      <c r="G83" s="252">
        <v>35</v>
      </c>
      <c r="H83" s="252">
        <v>100</v>
      </c>
      <c r="I83" s="252">
        <v>80</v>
      </c>
      <c r="J83" s="263">
        <v>40</v>
      </c>
      <c r="K83" s="253">
        <v>60</v>
      </c>
      <c r="L83" s="273">
        <f t="shared" ref="L83:L97" si="11">SUM(C83:K83)</f>
        <v>675</v>
      </c>
    </row>
    <row r="84" spans="1:13" ht="15.75" x14ac:dyDescent="0.2">
      <c r="A84" s="219">
        <v>2</v>
      </c>
      <c r="B84" s="203" t="s">
        <v>111</v>
      </c>
      <c r="C84" s="81">
        <v>45</v>
      </c>
      <c r="D84" s="81">
        <v>80</v>
      </c>
      <c r="E84" s="81">
        <v>60</v>
      </c>
      <c r="F84" s="81">
        <v>40</v>
      </c>
      <c r="G84" s="81">
        <v>40</v>
      </c>
      <c r="H84" s="81">
        <v>40</v>
      </c>
      <c r="I84" s="81">
        <v>60</v>
      </c>
      <c r="J84" s="264">
        <v>50</v>
      </c>
      <c r="K84" s="225">
        <v>100</v>
      </c>
      <c r="L84" s="274">
        <f t="shared" si="11"/>
        <v>515</v>
      </c>
    </row>
    <row r="85" spans="1:13" ht="15.75" x14ac:dyDescent="0.2">
      <c r="A85" s="219">
        <v>3</v>
      </c>
      <c r="B85" s="235" t="s">
        <v>34</v>
      </c>
      <c r="C85" s="81">
        <v>100</v>
      </c>
      <c r="D85" s="81">
        <v>40</v>
      </c>
      <c r="E85" s="81">
        <v>25</v>
      </c>
      <c r="F85" s="81">
        <v>80</v>
      </c>
      <c r="G85" s="81">
        <v>80</v>
      </c>
      <c r="H85" s="81">
        <v>20</v>
      </c>
      <c r="I85" s="81">
        <v>100</v>
      </c>
      <c r="J85" s="264">
        <v>25</v>
      </c>
      <c r="K85" s="225">
        <v>40</v>
      </c>
      <c r="L85" s="274">
        <f t="shared" si="11"/>
        <v>510</v>
      </c>
    </row>
    <row r="86" spans="1:13" ht="15.75" x14ac:dyDescent="0.2">
      <c r="A86" s="219">
        <v>4</v>
      </c>
      <c r="B86" s="203" t="s">
        <v>31</v>
      </c>
      <c r="C86" s="81">
        <v>40</v>
      </c>
      <c r="D86" s="81">
        <v>50</v>
      </c>
      <c r="E86" s="81">
        <v>50</v>
      </c>
      <c r="F86" s="81">
        <v>45</v>
      </c>
      <c r="G86" s="81">
        <v>60</v>
      </c>
      <c r="H86" s="81">
        <v>80</v>
      </c>
      <c r="I86" s="81">
        <v>30</v>
      </c>
      <c r="J86" s="264">
        <v>35</v>
      </c>
      <c r="K86" s="225">
        <v>80</v>
      </c>
      <c r="L86" s="274">
        <f t="shared" si="11"/>
        <v>470</v>
      </c>
    </row>
    <row r="87" spans="1:13" ht="15.75" x14ac:dyDescent="0.2">
      <c r="A87" s="219">
        <v>5</v>
      </c>
      <c r="B87" s="204" t="s">
        <v>35</v>
      </c>
      <c r="C87" s="81"/>
      <c r="D87" s="77">
        <v>60</v>
      </c>
      <c r="E87" s="77">
        <v>20</v>
      </c>
      <c r="F87" s="77"/>
      <c r="G87" s="77">
        <v>100</v>
      </c>
      <c r="H87" s="77">
        <v>50</v>
      </c>
      <c r="I87" s="77">
        <v>25</v>
      </c>
      <c r="J87" s="265">
        <v>100</v>
      </c>
      <c r="K87" s="225">
        <v>35</v>
      </c>
      <c r="L87" s="274">
        <f t="shared" si="11"/>
        <v>390</v>
      </c>
    </row>
    <row r="88" spans="1:13" ht="15.75" x14ac:dyDescent="0.25">
      <c r="A88" s="219">
        <v>6</v>
      </c>
      <c r="B88" s="236" t="s">
        <v>29</v>
      </c>
      <c r="C88" s="81">
        <v>80</v>
      </c>
      <c r="D88" s="81">
        <v>25</v>
      </c>
      <c r="E88" s="81">
        <v>30</v>
      </c>
      <c r="F88" s="81">
        <v>30</v>
      </c>
      <c r="G88" s="81">
        <v>45</v>
      </c>
      <c r="H88" s="81">
        <v>45</v>
      </c>
      <c r="I88" s="81">
        <v>50</v>
      </c>
      <c r="J88" s="264">
        <v>30</v>
      </c>
      <c r="K88" s="225">
        <v>50</v>
      </c>
      <c r="L88" s="274">
        <f t="shared" si="11"/>
        <v>385</v>
      </c>
    </row>
    <row r="89" spans="1:13" ht="15.75" x14ac:dyDescent="0.2">
      <c r="A89" s="219">
        <v>7</v>
      </c>
      <c r="B89" s="203" t="s">
        <v>122</v>
      </c>
      <c r="C89" s="75"/>
      <c r="D89" s="77"/>
      <c r="E89" s="77">
        <v>40</v>
      </c>
      <c r="F89" s="77">
        <v>60</v>
      </c>
      <c r="G89" s="77">
        <v>50</v>
      </c>
      <c r="H89" s="77">
        <v>30</v>
      </c>
      <c r="I89" s="77">
        <v>35</v>
      </c>
      <c r="J89" s="265">
        <v>80</v>
      </c>
      <c r="K89" s="225">
        <v>45</v>
      </c>
      <c r="L89" s="274">
        <f t="shared" si="11"/>
        <v>340</v>
      </c>
    </row>
    <row r="90" spans="1:13" ht="15.75" x14ac:dyDescent="0.2">
      <c r="A90" s="219">
        <v>8</v>
      </c>
      <c r="B90" s="203" t="s">
        <v>81</v>
      </c>
      <c r="C90" s="75"/>
      <c r="D90" s="77"/>
      <c r="E90" s="77">
        <v>80</v>
      </c>
      <c r="F90" s="77">
        <v>50</v>
      </c>
      <c r="G90" s="77">
        <v>30</v>
      </c>
      <c r="H90" s="77">
        <v>60</v>
      </c>
      <c r="I90" s="77">
        <v>40</v>
      </c>
      <c r="J90" s="265">
        <v>60</v>
      </c>
      <c r="K90" s="225"/>
      <c r="L90" s="274">
        <f t="shared" si="11"/>
        <v>320</v>
      </c>
    </row>
    <row r="91" spans="1:13" ht="15.75" x14ac:dyDescent="0.2">
      <c r="A91" s="219">
        <v>9</v>
      </c>
      <c r="B91" s="204" t="s">
        <v>33</v>
      </c>
      <c r="C91" s="76"/>
      <c r="D91" s="77">
        <v>35</v>
      </c>
      <c r="E91" s="77">
        <v>35</v>
      </c>
      <c r="F91" s="77">
        <v>35</v>
      </c>
      <c r="G91" s="77"/>
      <c r="H91" s="77"/>
      <c r="I91" s="77">
        <v>45</v>
      </c>
      <c r="J91" s="265">
        <v>45</v>
      </c>
      <c r="K91" s="225"/>
      <c r="L91" s="274">
        <f t="shared" si="11"/>
        <v>195</v>
      </c>
    </row>
    <row r="92" spans="1:13" ht="15.75" x14ac:dyDescent="0.2">
      <c r="A92" s="219">
        <v>10</v>
      </c>
      <c r="B92" s="204" t="s">
        <v>110</v>
      </c>
      <c r="C92" s="81">
        <v>50</v>
      </c>
      <c r="D92" s="81">
        <v>45</v>
      </c>
      <c r="E92" s="81">
        <v>45</v>
      </c>
      <c r="F92" s="81"/>
      <c r="G92" s="81"/>
      <c r="H92" s="81"/>
      <c r="I92" s="81"/>
      <c r="J92" s="264"/>
      <c r="K92" s="225"/>
      <c r="L92" s="274">
        <f t="shared" si="11"/>
        <v>140</v>
      </c>
    </row>
    <row r="93" spans="1:13" ht="15.75" x14ac:dyDescent="0.2">
      <c r="A93" s="219">
        <v>11</v>
      </c>
      <c r="B93" s="204" t="s">
        <v>117</v>
      </c>
      <c r="C93" s="76"/>
      <c r="D93" s="77">
        <v>30</v>
      </c>
      <c r="E93" s="77"/>
      <c r="F93" s="77">
        <v>15</v>
      </c>
      <c r="G93" s="77"/>
      <c r="H93" s="77">
        <v>35</v>
      </c>
      <c r="I93" s="77"/>
      <c r="J93" s="265"/>
      <c r="K93" s="225"/>
      <c r="L93" s="274">
        <f t="shared" si="11"/>
        <v>80</v>
      </c>
    </row>
    <row r="94" spans="1:13" ht="15.75" x14ac:dyDescent="0.2">
      <c r="A94" s="219">
        <v>12</v>
      </c>
      <c r="B94" s="206" t="s">
        <v>123</v>
      </c>
      <c r="C94" s="76"/>
      <c r="D94" s="77"/>
      <c r="E94" s="77">
        <v>15</v>
      </c>
      <c r="F94" s="77">
        <v>20</v>
      </c>
      <c r="G94" s="77"/>
      <c r="H94" s="77"/>
      <c r="I94" s="77"/>
      <c r="J94" s="265"/>
      <c r="K94" s="225"/>
      <c r="L94" s="274">
        <f t="shared" si="11"/>
        <v>35</v>
      </c>
    </row>
    <row r="95" spans="1:13" ht="15.75" x14ac:dyDescent="0.2">
      <c r="A95" s="219">
        <v>13</v>
      </c>
      <c r="B95" s="237" t="s">
        <v>126</v>
      </c>
      <c r="C95" s="83"/>
      <c r="D95" s="77"/>
      <c r="E95" s="77"/>
      <c r="F95" s="77"/>
      <c r="G95" s="77"/>
      <c r="H95" s="77">
        <v>25</v>
      </c>
      <c r="I95" s="77"/>
      <c r="J95" s="265"/>
      <c r="K95" s="225"/>
      <c r="L95" s="274">
        <f t="shared" si="11"/>
        <v>25</v>
      </c>
    </row>
    <row r="96" spans="1:13" ht="15.75" x14ac:dyDescent="0.2">
      <c r="A96" s="219">
        <v>14</v>
      </c>
      <c r="B96" s="237" t="s">
        <v>41</v>
      </c>
      <c r="C96" s="83"/>
      <c r="D96" s="77"/>
      <c r="E96" s="77"/>
      <c r="F96" s="77">
        <v>25</v>
      </c>
      <c r="G96" s="77"/>
      <c r="H96" s="77"/>
      <c r="I96" s="77"/>
      <c r="J96" s="265"/>
      <c r="K96" s="225"/>
      <c r="L96" s="274">
        <f t="shared" si="11"/>
        <v>25</v>
      </c>
    </row>
    <row r="97" spans="1:12" ht="16.5" thickBot="1" x14ac:dyDescent="0.3">
      <c r="A97" s="220">
        <v>15</v>
      </c>
      <c r="B97" s="238" t="s">
        <v>125</v>
      </c>
      <c r="C97" s="233"/>
      <c r="D97" s="226"/>
      <c r="E97" s="226"/>
      <c r="F97" s="226">
        <v>10</v>
      </c>
      <c r="G97" s="226"/>
      <c r="H97" s="226"/>
      <c r="I97" s="226"/>
      <c r="J97" s="266"/>
      <c r="K97" s="227"/>
      <c r="L97" s="275">
        <f t="shared" si="11"/>
        <v>10</v>
      </c>
    </row>
  </sheetData>
  <sortState ref="B82:L96">
    <sortCondition descending="1" ref="L82:L96"/>
  </sortState>
  <mergeCells count="35">
    <mergeCell ref="L45:L46"/>
    <mergeCell ref="L47:L48"/>
    <mergeCell ref="L49:L50"/>
    <mergeCell ref="L51:L52"/>
    <mergeCell ref="L35:L36"/>
    <mergeCell ref="L37:L38"/>
    <mergeCell ref="L39:L40"/>
    <mergeCell ref="L41:L42"/>
    <mergeCell ref="L43:L44"/>
    <mergeCell ref="D33:I33"/>
    <mergeCell ref="A1:L1"/>
    <mergeCell ref="A2:L2"/>
    <mergeCell ref="A3:L3"/>
    <mergeCell ref="A4:L4"/>
    <mergeCell ref="A21:L21"/>
    <mergeCell ref="A35:A36"/>
    <mergeCell ref="A37:A38"/>
    <mergeCell ref="A39:A40"/>
    <mergeCell ref="A41:A42"/>
    <mergeCell ref="A43:A44"/>
    <mergeCell ref="A45:A46"/>
    <mergeCell ref="A54:F54"/>
    <mergeCell ref="A81:F81"/>
    <mergeCell ref="A47:A48"/>
    <mergeCell ref="A49:A50"/>
    <mergeCell ref="A51:A52"/>
    <mergeCell ref="M45:M46"/>
    <mergeCell ref="M47:M48"/>
    <mergeCell ref="M49:M50"/>
    <mergeCell ref="M51:M52"/>
    <mergeCell ref="M35:M36"/>
    <mergeCell ref="M37:M38"/>
    <mergeCell ref="M39:M40"/>
    <mergeCell ref="M41:M42"/>
    <mergeCell ref="M43:M44"/>
  </mergeCells>
  <pageMargins left="0.7" right="0.7" top="0.75" bottom="0.75" header="0.3" footer="0.3"/>
  <pageSetup orientation="portrait" horizontalDpi="4294967294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workbookViewId="0">
      <selection activeCell="O8" sqref="O8"/>
    </sheetView>
  </sheetViews>
  <sheetFormatPr defaultRowHeight="12.75" x14ac:dyDescent="0.2"/>
  <cols>
    <col min="2" max="2" width="21.7109375" customWidth="1"/>
  </cols>
  <sheetData>
    <row r="1" spans="1:14" ht="21.75" thickBot="1" x14ac:dyDescent="0.3">
      <c r="A1" s="11"/>
      <c r="B1" s="54"/>
      <c r="C1" s="54"/>
      <c r="D1" s="324" t="s">
        <v>17</v>
      </c>
      <c r="E1" s="324"/>
      <c r="F1" s="324"/>
      <c r="G1" s="324"/>
      <c r="H1" s="324"/>
      <c r="I1" s="324"/>
      <c r="J1" s="54"/>
      <c r="K1" s="54"/>
      <c r="L1" s="54"/>
      <c r="M1" s="44"/>
      <c r="N1" s="44"/>
    </row>
    <row r="2" spans="1:14" ht="32.25" thickBot="1" x14ac:dyDescent="0.3">
      <c r="A2" s="1" t="s">
        <v>11</v>
      </c>
      <c r="B2" s="41" t="s">
        <v>12</v>
      </c>
      <c r="C2" s="41" t="s">
        <v>1</v>
      </c>
      <c r="D2" s="41" t="s">
        <v>2</v>
      </c>
      <c r="E2" s="41" t="s">
        <v>3</v>
      </c>
      <c r="F2" s="41" t="s">
        <v>4</v>
      </c>
      <c r="G2" s="41" t="s">
        <v>5</v>
      </c>
      <c r="H2" s="41" t="s">
        <v>6</v>
      </c>
      <c r="I2" s="41" t="s">
        <v>7</v>
      </c>
      <c r="J2" s="41" t="s">
        <v>14</v>
      </c>
      <c r="K2" s="41" t="s">
        <v>15</v>
      </c>
      <c r="L2" s="55" t="s">
        <v>18</v>
      </c>
      <c r="M2" s="44"/>
      <c r="N2" s="44"/>
    </row>
    <row r="3" spans="1:14" ht="15.75" x14ac:dyDescent="0.25">
      <c r="A3" s="314">
        <v>1</v>
      </c>
      <c r="B3" s="140" t="s">
        <v>33</v>
      </c>
      <c r="C3" s="163">
        <v>146</v>
      </c>
      <c r="D3" s="163">
        <v>154</v>
      </c>
      <c r="E3" s="163">
        <v>117</v>
      </c>
      <c r="F3" s="163">
        <v>131</v>
      </c>
      <c r="G3" s="164">
        <v>135</v>
      </c>
      <c r="H3" s="164">
        <v>146</v>
      </c>
      <c r="I3" s="165">
        <v>60</v>
      </c>
      <c r="J3" s="58">
        <f t="shared" ref="J3:J18" si="0">SUM(C3:I3)</f>
        <v>889</v>
      </c>
      <c r="K3" s="179">
        <f t="shared" ref="K3:K18" si="1">J3/6</f>
        <v>148.16666666666666</v>
      </c>
      <c r="L3" s="293">
        <f>SUM(J3:J4)</f>
        <v>1851</v>
      </c>
      <c r="M3" s="44">
        <v>3</v>
      </c>
      <c r="N3" s="44"/>
    </row>
    <row r="4" spans="1:14" ht="15.75" x14ac:dyDescent="0.25">
      <c r="A4" s="291"/>
      <c r="B4" s="140" t="s">
        <v>36</v>
      </c>
      <c r="C4" s="163">
        <v>132</v>
      </c>
      <c r="D4" s="163">
        <v>136</v>
      </c>
      <c r="E4" s="163">
        <v>210</v>
      </c>
      <c r="F4" s="163">
        <v>178</v>
      </c>
      <c r="G4" s="164">
        <v>164</v>
      </c>
      <c r="H4" s="164">
        <v>142</v>
      </c>
      <c r="I4" s="96"/>
      <c r="J4" s="25">
        <f t="shared" si="0"/>
        <v>962</v>
      </c>
      <c r="K4" s="97">
        <f t="shared" si="1"/>
        <v>160.33333333333334</v>
      </c>
      <c r="L4" s="286"/>
      <c r="M4" s="44"/>
    </row>
    <row r="5" spans="1:14" ht="15.75" x14ac:dyDescent="0.25">
      <c r="A5" s="307">
        <v>2</v>
      </c>
      <c r="B5" s="140" t="s">
        <v>32</v>
      </c>
      <c r="C5" s="163">
        <v>133</v>
      </c>
      <c r="D5" s="163">
        <v>162</v>
      </c>
      <c r="E5" s="163">
        <v>155</v>
      </c>
      <c r="F5" s="163">
        <v>131</v>
      </c>
      <c r="G5" s="164">
        <v>131</v>
      </c>
      <c r="H5" s="164">
        <v>116</v>
      </c>
      <c r="I5" s="166">
        <v>60</v>
      </c>
      <c r="J5" s="25">
        <f t="shared" si="0"/>
        <v>888</v>
      </c>
      <c r="K5" s="97">
        <f t="shared" si="1"/>
        <v>148</v>
      </c>
      <c r="L5" s="318">
        <f>SUM(J5:J6)</f>
        <v>1668</v>
      </c>
      <c r="M5">
        <v>7</v>
      </c>
    </row>
    <row r="6" spans="1:14" ht="15.75" x14ac:dyDescent="0.25">
      <c r="A6" s="291"/>
      <c r="B6" s="63" t="s">
        <v>43</v>
      </c>
      <c r="C6" s="94">
        <v>128</v>
      </c>
      <c r="D6" s="94">
        <v>140</v>
      </c>
      <c r="E6" s="94">
        <v>137</v>
      </c>
      <c r="F6" s="94">
        <v>133</v>
      </c>
      <c r="G6" s="98">
        <v>119</v>
      </c>
      <c r="H6" s="98">
        <v>123</v>
      </c>
      <c r="I6" s="96"/>
      <c r="J6" s="30">
        <f t="shared" si="0"/>
        <v>780</v>
      </c>
      <c r="K6" s="97">
        <f t="shared" si="1"/>
        <v>130</v>
      </c>
      <c r="L6" s="286"/>
    </row>
    <row r="7" spans="1:14" ht="15.75" x14ac:dyDescent="0.25">
      <c r="A7" s="307">
        <v>3</v>
      </c>
      <c r="B7" s="29" t="s">
        <v>29</v>
      </c>
      <c r="C7" s="65">
        <v>95</v>
      </c>
      <c r="D7" s="65">
        <v>126</v>
      </c>
      <c r="E7" s="65">
        <v>148</v>
      </c>
      <c r="F7" s="65">
        <v>122</v>
      </c>
      <c r="G7" s="30">
        <v>116</v>
      </c>
      <c r="H7" s="30">
        <v>105</v>
      </c>
      <c r="I7" s="104">
        <v>60</v>
      </c>
      <c r="J7" s="25">
        <f t="shared" si="0"/>
        <v>772</v>
      </c>
      <c r="K7" s="66">
        <f t="shared" si="1"/>
        <v>128.66666666666666</v>
      </c>
      <c r="L7" s="318">
        <f>SUM(J7:J8)</f>
        <v>1483</v>
      </c>
      <c r="M7">
        <v>8</v>
      </c>
    </row>
    <row r="8" spans="1:14" ht="16.5" thickBot="1" x14ac:dyDescent="0.3">
      <c r="A8" s="323"/>
      <c r="B8" s="49" t="s">
        <v>86</v>
      </c>
      <c r="C8" s="68">
        <v>109</v>
      </c>
      <c r="D8" s="68">
        <v>91</v>
      </c>
      <c r="E8" s="68">
        <v>157</v>
      </c>
      <c r="F8" s="68">
        <v>109</v>
      </c>
      <c r="G8" s="51">
        <v>109</v>
      </c>
      <c r="H8" s="51">
        <v>136</v>
      </c>
      <c r="I8" s="178"/>
      <c r="J8" s="51">
        <f t="shared" si="0"/>
        <v>711</v>
      </c>
      <c r="K8" s="69">
        <f t="shared" si="1"/>
        <v>118.5</v>
      </c>
      <c r="L8" s="311"/>
    </row>
    <row r="9" spans="1:14" ht="15.75" x14ac:dyDescent="0.25">
      <c r="A9" s="326">
        <v>4</v>
      </c>
      <c r="B9" s="175" t="s">
        <v>26</v>
      </c>
      <c r="C9" s="176">
        <v>108</v>
      </c>
      <c r="D9" s="176">
        <v>158</v>
      </c>
      <c r="E9" s="176">
        <v>135</v>
      </c>
      <c r="F9" s="176">
        <v>145</v>
      </c>
      <c r="G9" s="177">
        <v>121</v>
      </c>
      <c r="H9" s="177">
        <v>154</v>
      </c>
      <c r="I9" s="166">
        <v>60</v>
      </c>
      <c r="J9" s="25">
        <f t="shared" si="0"/>
        <v>881</v>
      </c>
      <c r="K9" s="167">
        <f t="shared" si="1"/>
        <v>146.83333333333334</v>
      </c>
      <c r="L9" s="293">
        <f t="shared" ref="L9:L15" si="2">SUM(J9:J10)</f>
        <v>1841</v>
      </c>
      <c r="M9">
        <v>4</v>
      </c>
      <c r="N9" s="44"/>
    </row>
    <row r="10" spans="1:14" ht="15.75" x14ac:dyDescent="0.25">
      <c r="A10" s="284"/>
      <c r="B10" s="63" t="s">
        <v>40</v>
      </c>
      <c r="C10" s="94">
        <v>157</v>
      </c>
      <c r="D10" s="94">
        <v>158</v>
      </c>
      <c r="E10" s="94">
        <v>145</v>
      </c>
      <c r="F10" s="94">
        <v>190</v>
      </c>
      <c r="G10" s="98">
        <v>172</v>
      </c>
      <c r="H10" s="98">
        <v>138</v>
      </c>
      <c r="I10" s="96"/>
      <c r="J10" s="30">
        <f t="shared" si="0"/>
        <v>960</v>
      </c>
      <c r="K10" s="66">
        <f t="shared" si="1"/>
        <v>160</v>
      </c>
      <c r="L10" s="286"/>
      <c r="N10" s="44"/>
    </row>
    <row r="11" spans="1:14" ht="15.75" x14ac:dyDescent="0.25">
      <c r="A11" s="331">
        <v>5</v>
      </c>
      <c r="B11" s="140" t="s">
        <v>81</v>
      </c>
      <c r="C11" s="163">
        <v>130</v>
      </c>
      <c r="D11" s="163">
        <v>143</v>
      </c>
      <c r="E11" s="163">
        <v>111</v>
      </c>
      <c r="F11" s="163">
        <v>99</v>
      </c>
      <c r="G11" s="164">
        <v>156</v>
      </c>
      <c r="H11" s="164">
        <v>149</v>
      </c>
      <c r="I11" s="165">
        <v>60</v>
      </c>
      <c r="J11" s="30">
        <f t="shared" si="0"/>
        <v>848</v>
      </c>
      <c r="K11" s="170">
        <f t="shared" si="1"/>
        <v>141.33333333333334</v>
      </c>
      <c r="L11" s="318">
        <f t="shared" si="2"/>
        <v>1854</v>
      </c>
      <c r="M11">
        <v>2</v>
      </c>
      <c r="N11" s="82"/>
    </row>
    <row r="12" spans="1:14" ht="15.75" x14ac:dyDescent="0.25">
      <c r="A12" s="332"/>
      <c r="B12" s="63" t="s">
        <v>50</v>
      </c>
      <c r="C12" s="94">
        <v>165</v>
      </c>
      <c r="D12" s="94">
        <v>116</v>
      </c>
      <c r="E12" s="94">
        <v>187</v>
      </c>
      <c r="F12" s="94">
        <v>202</v>
      </c>
      <c r="G12" s="98">
        <v>187</v>
      </c>
      <c r="H12" s="98">
        <v>149</v>
      </c>
      <c r="I12" s="96"/>
      <c r="J12" s="30">
        <f t="shared" si="0"/>
        <v>1006</v>
      </c>
      <c r="K12" s="170">
        <f t="shared" si="1"/>
        <v>167.66666666666666</v>
      </c>
      <c r="L12" s="286"/>
      <c r="N12" s="79"/>
    </row>
    <row r="13" spans="1:14" ht="15.75" x14ac:dyDescent="0.25">
      <c r="A13" s="331">
        <v>6</v>
      </c>
      <c r="B13" s="109" t="s">
        <v>35</v>
      </c>
      <c r="C13" s="107">
        <v>91</v>
      </c>
      <c r="D13" s="107">
        <v>184</v>
      </c>
      <c r="E13" s="107">
        <v>115</v>
      </c>
      <c r="F13" s="107">
        <v>165</v>
      </c>
      <c r="G13" s="95">
        <v>123</v>
      </c>
      <c r="H13" s="95">
        <v>171</v>
      </c>
      <c r="I13" s="107">
        <v>60</v>
      </c>
      <c r="J13" s="25">
        <f t="shared" si="0"/>
        <v>909</v>
      </c>
      <c r="K13" s="167">
        <f t="shared" si="1"/>
        <v>151.5</v>
      </c>
      <c r="L13" s="301">
        <f t="shared" si="2"/>
        <v>1816</v>
      </c>
      <c r="M13">
        <v>5</v>
      </c>
      <c r="N13" s="79"/>
    </row>
    <row r="14" spans="1:14" ht="15.75" x14ac:dyDescent="0.25">
      <c r="A14" s="332"/>
      <c r="B14" s="63" t="s">
        <v>30</v>
      </c>
      <c r="C14" s="94">
        <v>117</v>
      </c>
      <c r="D14" s="94">
        <v>125</v>
      </c>
      <c r="E14" s="94">
        <v>160</v>
      </c>
      <c r="F14" s="94">
        <v>187</v>
      </c>
      <c r="G14" s="98">
        <v>170</v>
      </c>
      <c r="H14" s="98">
        <v>148</v>
      </c>
      <c r="I14" s="94"/>
      <c r="J14" s="30">
        <f t="shared" si="0"/>
        <v>907</v>
      </c>
      <c r="K14" s="66">
        <f t="shared" si="1"/>
        <v>151.16666666666666</v>
      </c>
      <c r="L14" s="286"/>
      <c r="N14" s="79"/>
    </row>
    <row r="15" spans="1:14" ht="15.75" x14ac:dyDescent="0.25">
      <c r="A15" s="331">
        <v>7</v>
      </c>
      <c r="B15" s="140" t="s">
        <v>31</v>
      </c>
      <c r="C15" s="163">
        <v>137</v>
      </c>
      <c r="D15" s="163">
        <v>173</v>
      </c>
      <c r="E15" s="163">
        <v>136</v>
      </c>
      <c r="F15" s="163">
        <v>158</v>
      </c>
      <c r="G15" s="110">
        <v>180</v>
      </c>
      <c r="H15" s="110">
        <v>172</v>
      </c>
      <c r="I15" s="107">
        <v>60</v>
      </c>
      <c r="J15" s="30">
        <f t="shared" si="0"/>
        <v>1016</v>
      </c>
      <c r="K15" s="66">
        <f t="shared" si="1"/>
        <v>169.33333333333334</v>
      </c>
      <c r="L15" s="301">
        <f t="shared" si="2"/>
        <v>2022</v>
      </c>
      <c r="M15">
        <v>1</v>
      </c>
      <c r="N15" s="79"/>
    </row>
    <row r="16" spans="1:14" ht="15.75" x14ac:dyDescent="0.25">
      <c r="A16" s="332"/>
      <c r="B16" s="63" t="s">
        <v>28</v>
      </c>
      <c r="C16" s="94">
        <v>131</v>
      </c>
      <c r="D16" s="94">
        <v>183</v>
      </c>
      <c r="E16" s="94">
        <v>168</v>
      </c>
      <c r="F16" s="94">
        <v>175</v>
      </c>
      <c r="G16" s="99">
        <v>161</v>
      </c>
      <c r="H16" s="99">
        <v>188</v>
      </c>
      <c r="I16" s="94"/>
      <c r="J16" s="30">
        <f t="shared" si="0"/>
        <v>1006</v>
      </c>
      <c r="K16" s="66">
        <f t="shared" si="1"/>
        <v>167.66666666666666</v>
      </c>
      <c r="L16" s="286"/>
      <c r="N16" s="79"/>
    </row>
    <row r="17" spans="1:14" ht="15.75" x14ac:dyDescent="0.25">
      <c r="A17" s="289">
        <v>8</v>
      </c>
      <c r="B17" s="175" t="s">
        <v>34</v>
      </c>
      <c r="C17" s="176">
        <v>123</v>
      </c>
      <c r="D17" s="176">
        <v>117</v>
      </c>
      <c r="E17" s="176">
        <v>142</v>
      </c>
      <c r="F17" s="176">
        <v>127</v>
      </c>
      <c r="G17" s="177">
        <v>135</v>
      </c>
      <c r="H17" s="177">
        <v>161</v>
      </c>
      <c r="I17" s="166">
        <v>60</v>
      </c>
      <c r="J17" s="25">
        <f t="shared" si="0"/>
        <v>865</v>
      </c>
      <c r="K17" s="167">
        <f t="shared" si="1"/>
        <v>144.16666666666666</v>
      </c>
      <c r="L17" s="301">
        <f t="shared" ref="L17" si="3">SUM(J17:J18)</f>
        <v>1798</v>
      </c>
      <c r="M17">
        <v>6</v>
      </c>
      <c r="N17" s="79"/>
    </row>
    <row r="18" spans="1:14" ht="15.75" x14ac:dyDescent="0.25">
      <c r="A18" s="284"/>
      <c r="B18" s="63" t="s">
        <v>47</v>
      </c>
      <c r="C18" s="94">
        <v>190</v>
      </c>
      <c r="D18" s="94">
        <v>175</v>
      </c>
      <c r="E18" s="94">
        <v>120</v>
      </c>
      <c r="F18" s="94">
        <v>158</v>
      </c>
      <c r="G18" s="98">
        <v>140</v>
      </c>
      <c r="H18" s="98">
        <v>150</v>
      </c>
      <c r="I18" s="96"/>
      <c r="J18" s="30">
        <f t="shared" si="0"/>
        <v>933</v>
      </c>
      <c r="K18" s="66">
        <f t="shared" si="1"/>
        <v>155.5</v>
      </c>
      <c r="L18" s="286"/>
      <c r="N18" s="79"/>
    </row>
  </sheetData>
  <mergeCells count="17">
    <mergeCell ref="A15:A16"/>
    <mergeCell ref="L15:L16"/>
    <mergeCell ref="A17:A18"/>
    <mergeCell ref="L17:L18"/>
    <mergeCell ref="A9:A10"/>
    <mergeCell ref="L9:L10"/>
    <mergeCell ref="A11:A12"/>
    <mergeCell ref="L11:L12"/>
    <mergeCell ref="A13:A14"/>
    <mergeCell ref="L13:L14"/>
    <mergeCell ref="A7:A8"/>
    <mergeCell ref="L7:L8"/>
    <mergeCell ref="D1:I1"/>
    <mergeCell ref="A3:A4"/>
    <mergeCell ref="L3:L4"/>
    <mergeCell ref="A5:A6"/>
    <mergeCell ref="L5:L6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8"/>
  <sheetViews>
    <sheetView workbookViewId="0">
      <selection activeCell="D13" sqref="D13"/>
    </sheetView>
  </sheetViews>
  <sheetFormatPr defaultRowHeight="12.75" x14ac:dyDescent="0.2"/>
  <cols>
    <col min="1" max="1" width="22.7109375" customWidth="1"/>
    <col min="2" max="2" width="14.42578125" customWidth="1"/>
    <col min="3" max="3" width="13.7109375" customWidth="1"/>
  </cols>
  <sheetData>
    <row r="1" spans="1:2" ht="15.75" x14ac:dyDescent="0.2">
      <c r="A1" s="6" t="s">
        <v>25</v>
      </c>
      <c r="B1" s="172">
        <v>800</v>
      </c>
    </row>
    <row r="2" spans="1:2" ht="15.75" x14ac:dyDescent="0.2">
      <c r="A2" s="12" t="s">
        <v>50</v>
      </c>
      <c r="B2" s="172">
        <v>900</v>
      </c>
    </row>
    <row r="3" spans="1:2" ht="15.75" x14ac:dyDescent="0.2">
      <c r="A3" s="33" t="s">
        <v>28</v>
      </c>
      <c r="B3" s="172">
        <v>900</v>
      </c>
    </row>
    <row r="4" spans="1:2" ht="15.75" x14ac:dyDescent="0.2">
      <c r="A4" s="24" t="s">
        <v>40</v>
      </c>
      <c r="B4" s="172">
        <v>900</v>
      </c>
    </row>
    <row r="5" spans="1:2" ht="15.75" x14ac:dyDescent="0.2">
      <c r="A5" s="24" t="s">
        <v>47</v>
      </c>
      <c r="B5" s="172">
        <v>900</v>
      </c>
    </row>
    <row r="6" spans="1:2" ht="15.75" x14ac:dyDescent="0.2">
      <c r="A6" s="24" t="s">
        <v>36</v>
      </c>
      <c r="B6" s="172">
        <v>900</v>
      </c>
    </row>
    <row r="7" spans="1:2" ht="15.75" x14ac:dyDescent="0.2">
      <c r="A7" s="33" t="s">
        <v>30</v>
      </c>
      <c r="B7" s="172">
        <v>900</v>
      </c>
    </row>
    <row r="8" spans="1:2" ht="15.75" x14ac:dyDescent="0.2">
      <c r="A8" s="12" t="s">
        <v>43</v>
      </c>
      <c r="B8" s="172">
        <v>900</v>
      </c>
    </row>
    <row r="9" spans="1:2" ht="15.75" x14ac:dyDescent="0.2">
      <c r="A9" s="33" t="s">
        <v>86</v>
      </c>
      <c r="B9" s="172">
        <v>900</v>
      </c>
    </row>
    <row r="10" spans="1:2" ht="15.75" x14ac:dyDescent="0.2">
      <c r="A10" s="24" t="s">
        <v>31</v>
      </c>
      <c r="B10" s="172">
        <v>900</v>
      </c>
    </row>
    <row r="11" spans="1:2" ht="15.75" x14ac:dyDescent="0.25">
      <c r="A11" s="46" t="s">
        <v>33</v>
      </c>
      <c r="B11" s="172">
        <v>900</v>
      </c>
    </row>
    <row r="12" spans="1:2" ht="15.75" x14ac:dyDescent="0.2">
      <c r="A12" s="29" t="s">
        <v>34</v>
      </c>
      <c r="B12" s="172">
        <v>900</v>
      </c>
    </row>
    <row r="13" spans="1:2" ht="15.75" x14ac:dyDescent="0.2">
      <c r="A13" s="24" t="s">
        <v>32</v>
      </c>
      <c r="B13" s="172">
        <v>900</v>
      </c>
    </row>
    <row r="14" spans="1:2" ht="15.75" x14ac:dyDescent="0.2">
      <c r="A14" s="24" t="s">
        <v>26</v>
      </c>
      <c r="B14" s="172">
        <v>900</v>
      </c>
    </row>
    <row r="15" spans="1:2" ht="15.75" x14ac:dyDescent="0.25">
      <c r="A15" s="108" t="s">
        <v>81</v>
      </c>
      <c r="B15" s="172">
        <v>900</v>
      </c>
    </row>
    <row r="16" spans="1:2" ht="15.75" x14ac:dyDescent="0.2">
      <c r="A16" s="12" t="s">
        <v>35</v>
      </c>
      <c r="B16" s="172">
        <v>900</v>
      </c>
    </row>
    <row r="17" spans="1:2" ht="15.75" x14ac:dyDescent="0.2">
      <c r="A17" s="24" t="s">
        <v>29</v>
      </c>
      <c r="B17" s="172">
        <v>900</v>
      </c>
    </row>
    <row r="18" spans="1:2" x14ac:dyDescent="0.2">
      <c r="B18">
        <f>SUM(B1:B17)</f>
        <v>15200</v>
      </c>
    </row>
  </sheetData>
  <pageMargins left="0.7" right="0.7" top="0.75" bottom="0.75" header="0.3" footer="0.3"/>
  <pageSetup paperSize="9" orientation="portrait" horizontalDpi="1200" verticalDpi="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8"/>
  <sheetViews>
    <sheetView view="pageBreakPreview" topLeftCell="A4" zoomScaleNormal="100" zoomScaleSheetLayoutView="100" workbookViewId="0">
      <selection activeCell="E14" sqref="E14"/>
    </sheetView>
  </sheetViews>
  <sheetFormatPr defaultRowHeight="12.75" x14ac:dyDescent="0.2"/>
  <cols>
    <col min="2" max="2" width="21.5703125" customWidth="1"/>
  </cols>
  <sheetData>
    <row r="1" spans="1:12" ht="20.25" x14ac:dyDescent="0.2">
      <c r="A1" s="296" t="s">
        <v>8</v>
      </c>
      <c r="B1" s="296"/>
      <c r="C1" s="296"/>
      <c r="D1" s="296"/>
      <c r="E1" s="296"/>
      <c r="F1" s="296"/>
      <c r="G1" s="296"/>
      <c r="H1" s="296"/>
      <c r="I1" s="296"/>
      <c r="J1" s="296"/>
      <c r="K1" s="296"/>
      <c r="L1" s="296"/>
    </row>
    <row r="2" spans="1:12" ht="28.5" x14ac:dyDescent="0.2">
      <c r="A2" s="297" t="s">
        <v>71</v>
      </c>
      <c r="B2" s="297"/>
      <c r="C2" s="297"/>
      <c r="D2" s="297"/>
      <c r="E2" s="297"/>
      <c r="F2" s="297"/>
      <c r="G2" s="297"/>
      <c r="H2" s="297"/>
      <c r="I2" s="297"/>
      <c r="J2" s="297"/>
      <c r="K2" s="297"/>
      <c r="L2" s="297"/>
    </row>
    <row r="3" spans="1:12" ht="21" x14ac:dyDescent="0.2">
      <c r="A3" s="298" t="s">
        <v>9</v>
      </c>
      <c r="B3" s="298"/>
      <c r="C3" s="298"/>
      <c r="D3" s="298"/>
      <c r="E3" s="298"/>
      <c r="F3" s="298"/>
      <c r="G3" s="298"/>
      <c r="H3" s="298"/>
      <c r="I3" s="298"/>
      <c r="J3" s="298"/>
      <c r="K3" s="298"/>
      <c r="L3" s="298"/>
    </row>
    <row r="4" spans="1:12" ht="21.75" thickBot="1" x14ac:dyDescent="0.25">
      <c r="A4" s="295" t="s">
        <v>10</v>
      </c>
      <c r="B4" s="295"/>
      <c r="C4" s="295"/>
      <c r="D4" s="295"/>
      <c r="E4" s="295"/>
      <c r="F4" s="295"/>
      <c r="G4" s="295"/>
      <c r="H4" s="295"/>
      <c r="I4" s="295"/>
      <c r="J4" s="295"/>
      <c r="K4" s="295"/>
      <c r="L4" s="299"/>
    </row>
    <row r="5" spans="1:12" ht="32.25" thickBot="1" x14ac:dyDescent="0.3">
      <c r="A5" s="1" t="s">
        <v>11</v>
      </c>
      <c r="B5" s="2" t="s">
        <v>12</v>
      </c>
      <c r="C5" s="2" t="s">
        <v>1</v>
      </c>
      <c r="D5" s="2" t="s">
        <v>2</v>
      </c>
      <c r="E5" s="2" t="s">
        <v>3</v>
      </c>
      <c r="F5" s="2" t="s">
        <v>4</v>
      </c>
      <c r="G5" s="2" t="s">
        <v>5</v>
      </c>
      <c r="H5" s="2" t="s">
        <v>6</v>
      </c>
      <c r="I5" s="2" t="s">
        <v>13</v>
      </c>
      <c r="J5" s="3" t="s">
        <v>14</v>
      </c>
      <c r="K5" s="2" t="s">
        <v>15</v>
      </c>
      <c r="L5" s="4"/>
    </row>
    <row r="6" spans="1:12" ht="15.75" x14ac:dyDescent="0.25">
      <c r="A6" s="89">
        <v>1</v>
      </c>
      <c r="B6" s="84" t="s">
        <v>49</v>
      </c>
      <c r="C6" s="58">
        <v>220</v>
      </c>
      <c r="D6" s="58">
        <v>123</v>
      </c>
      <c r="E6" s="58">
        <v>188</v>
      </c>
      <c r="F6" s="58">
        <v>157</v>
      </c>
      <c r="G6" s="58">
        <v>169</v>
      </c>
      <c r="H6" s="58">
        <v>162</v>
      </c>
      <c r="I6" s="58">
        <v>30</v>
      </c>
      <c r="J6" s="85">
        <f t="shared" ref="J6:J15" si="0">SUM(C6:I6)</f>
        <v>1049</v>
      </c>
      <c r="K6" s="86">
        <f t="shared" ref="K6:K15" si="1">J6/6</f>
        <v>174.83333333333334</v>
      </c>
      <c r="L6" s="11"/>
    </row>
    <row r="7" spans="1:12" ht="15.75" x14ac:dyDescent="0.25">
      <c r="A7" s="90">
        <v>2</v>
      </c>
      <c r="B7" s="24" t="s">
        <v>40</v>
      </c>
      <c r="C7" s="25">
        <v>162</v>
      </c>
      <c r="D7" s="25">
        <v>176</v>
      </c>
      <c r="E7" s="25">
        <v>181</v>
      </c>
      <c r="F7" s="25">
        <v>187</v>
      </c>
      <c r="G7" s="25">
        <v>158</v>
      </c>
      <c r="H7" s="25">
        <v>160</v>
      </c>
      <c r="I7" s="25"/>
      <c r="J7" s="27">
        <f t="shared" si="0"/>
        <v>1024</v>
      </c>
      <c r="K7" s="47">
        <f t="shared" si="1"/>
        <v>170.66666666666666</v>
      </c>
      <c r="L7" s="11"/>
    </row>
    <row r="8" spans="1:12" ht="16.5" thickBot="1" x14ac:dyDescent="0.3">
      <c r="A8" s="17">
        <v>3</v>
      </c>
      <c r="B8" s="18" t="s">
        <v>74</v>
      </c>
      <c r="C8" s="19">
        <v>135</v>
      </c>
      <c r="D8" s="19">
        <v>207</v>
      </c>
      <c r="E8" s="19">
        <v>172</v>
      </c>
      <c r="F8" s="20">
        <v>189</v>
      </c>
      <c r="G8" s="19">
        <v>179</v>
      </c>
      <c r="H8" s="19">
        <v>171</v>
      </c>
      <c r="I8" s="19">
        <v>-48</v>
      </c>
      <c r="J8" s="21">
        <f t="shared" si="0"/>
        <v>1005</v>
      </c>
      <c r="K8" s="22">
        <f t="shared" si="1"/>
        <v>167.5</v>
      </c>
      <c r="L8" s="11"/>
    </row>
    <row r="9" spans="1:12" ht="15.75" x14ac:dyDescent="0.25">
      <c r="A9" s="23">
        <v>4</v>
      </c>
      <c r="B9" s="24" t="s">
        <v>28</v>
      </c>
      <c r="C9" s="25">
        <v>175</v>
      </c>
      <c r="D9" s="25">
        <v>172</v>
      </c>
      <c r="E9" s="25">
        <v>180</v>
      </c>
      <c r="F9" s="26">
        <v>155</v>
      </c>
      <c r="G9" s="25">
        <v>144</v>
      </c>
      <c r="H9" s="25">
        <v>173</v>
      </c>
      <c r="I9" s="25"/>
      <c r="J9" s="27">
        <f t="shared" si="0"/>
        <v>999</v>
      </c>
      <c r="K9" s="28">
        <f t="shared" si="1"/>
        <v>166.5</v>
      </c>
      <c r="L9" s="11"/>
    </row>
    <row r="10" spans="1:12" ht="15.75" x14ac:dyDescent="0.25">
      <c r="A10" s="23">
        <v>5</v>
      </c>
      <c r="B10" s="24" t="s">
        <v>30</v>
      </c>
      <c r="C10" s="25">
        <v>160</v>
      </c>
      <c r="D10" s="25">
        <v>180</v>
      </c>
      <c r="E10" s="25">
        <v>167</v>
      </c>
      <c r="F10" s="26">
        <v>200</v>
      </c>
      <c r="G10" s="25">
        <v>187</v>
      </c>
      <c r="H10" s="25">
        <v>138</v>
      </c>
      <c r="I10" s="25"/>
      <c r="J10" s="27">
        <f t="shared" si="0"/>
        <v>1032</v>
      </c>
      <c r="K10" s="28">
        <f t="shared" si="1"/>
        <v>172</v>
      </c>
      <c r="L10" s="11"/>
    </row>
    <row r="11" spans="1:12" ht="15.75" x14ac:dyDescent="0.25">
      <c r="A11" s="23">
        <v>6</v>
      </c>
      <c r="B11" s="24" t="s">
        <v>47</v>
      </c>
      <c r="C11" s="25">
        <v>141</v>
      </c>
      <c r="D11" s="25">
        <v>130</v>
      </c>
      <c r="E11" s="25">
        <v>145</v>
      </c>
      <c r="F11" s="26">
        <v>182</v>
      </c>
      <c r="G11" s="25">
        <v>197</v>
      </c>
      <c r="H11" s="25">
        <v>183</v>
      </c>
      <c r="I11" s="25"/>
      <c r="J11" s="27">
        <f t="shared" si="0"/>
        <v>978</v>
      </c>
      <c r="K11" s="28">
        <f t="shared" si="1"/>
        <v>163</v>
      </c>
      <c r="L11" s="11"/>
    </row>
    <row r="12" spans="1:12" ht="15.75" x14ac:dyDescent="0.25">
      <c r="A12" s="23">
        <v>7</v>
      </c>
      <c r="B12" s="24" t="s">
        <v>46</v>
      </c>
      <c r="C12" s="25">
        <v>145</v>
      </c>
      <c r="D12" s="25">
        <v>200</v>
      </c>
      <c r="E12" s="25">
        <v>155</v>
      </c>
      <c r="F12" s="26">
        <v>158</v>
      </c>
      <c r="G12" s="25">
        <v>128</v>
      </c>
      <c r="H12" s="25">
        <v>187</v>
      </c>
      <c r="I12" s="25"/>
      <c r="J12" s="27">
        <f t="shared" si="0"/>
        <v>973</v>
      </c>
      <c r="K12" s="28">
        <f t="shared" si="1"/>
        <v>162.16666666666666</v>
      </c>
      <c r="L12" s="11"/>
    </row>
    <row r="13" spans="1:12" ht="15.75" x14ac:dyDescent="0.25">
      <c r="A13" s="87">
        <v>8</v>
      </c>
      <c r="B13" s="12" t="s">
        <v>48</v>
      </c>
      <c r="C13" s="13">
        <v>158</v>
      </c>
      <c r="D13" s="13">
        <v>133</v>
      </c>
      <c r="E13" s="13">
        <v>197</v>
      </c>
      <c r="F13" s="14">
        <v>114</v>
      </c>
      <c r="G13" s="13">
        <v>173</v>
      </c>
      <c r="H13" s="13">
        <v>119</v>
      </c>
      <c r="I13" s="13"/>
      <c r="J13" s="15">
        <f t="shared" si="0"/>
        <v>894</v>
      </c>
      <c r="K13" s="37">
        <f t="shared" si="1"/>
        <v>149</v>
      </c>
      <c r="L13" s="11"/>
    </row>
    <row r="14" spans="1:12" ht="15.75" x14ac:dyDescent="0.25">
      <c r="A14" s="38">
        <v>9</v>
      </c>
      <c r="B14" s="33" t="s">
        <v>25</v>
      </c>
      <c r="C14" s="34">
        <v>201</v>
      </c>
      <c r="D14" s="34">
        <v>155</v>
      </c>
      <c r="E14" s="34">
        <v>129</v>
      </c>
      <c r="F14" s="35">
        <v>104</v>
      </c>
      <c r="G14" s="34">
        <v>134</v>
      </c>
      <c r="H14" s="34">
        <v>142</v>
      </c>
      <c r="I14" s="34"/>
      <c r="J14" s="36">
        <f t="shared" si="0"/>
        <v>865</v>
      </c>
      <c r="K14" s="39">
        <f t="shared" si="1"/>
        <v>144.16666666666666</v>
      </c>
      <c r="L14" s="11"/>
    </row>
    <row r="15" spans="1:12" ht="15.75" x14ac:dyDescent="0.25">
      <c r="A15" s="38">
        <v>10</v>
      </c>
      <c r="B15" s="33" t="s">
        <v>53</v>
      </c>
      <c r="C15" s="34">
        <v>135</v>
      </c>
      <c r="D15" s="34">
        <v>124</v>
      </c>
      <c r="E15" s="34">
        <v>119</v>
      </c>
      <c r="F15" s="35">
        <v>96</v>
      </c>
      <c r="G15" s="34">
        <v>155</v>
      </c>
      <c r="H15" s="34">
        <v>146</v>
      </c>
      <c r="I15" s="34"/>
      <c r="J15" s="36">
        <f t="shared" si="0"/>
        <v>775</v>
      </c>
      <c r="K15" s="37">
        <f t="shared" si="1"/>
        <v>129.16666666666666</v>
      </c>
      <c r="L15" s="11"/>
    </row>
    <row r="16" spans="1:12" ht="21.75" thickBot="1" x14ac:dyDescent="0.25">
      <c r="A16" s="295" t="s">
        <v>16</v>
      </c>
      <c r="B16" s="295"/>
      <c r="C16" s="295"/>
      <c r="D16" s="295"/>
      <c r="E16" s="295"/>
      <c r="F16" s="295"/>
      <c r="G16" s="295"/>
      <c r="H16" s="295"/>
      <c r="I16" s="295"/>
      <c r="J16" s="295"/>
      <c r="K16" s="295"/>
      <c r="L16" s="295"/>
    </row>
    <row r="17" spans="1:12" ht="32.25" thickBot="1" x14ac:dyDescent="0.3">
      <c r="A17" s="1" t="s">
        <v>11</v>
      </c>
      <c r="B17" s="41" t="s">
        <v>12</v>
      </c>
      <c r="C17" s="41" t="s">
        <v>1</v>
      </c>
      <c r="D17" s="41" t="s">
        <v>2</v>
      </c>
      <c r="E17" s="41" t="s">
        <v>3</v>
      </c>
      <c r="F17" s="41" t="s">
        <v>4</v>
      </c>
      <c r="G17" s="41" t="s">
        <v>5</v>
      </c>
      <c r="H17" s="41" t="s">
        <v>6</v>
      </c>
      <c r="I17" s="41" t="s">
        <v>13</v>
      </c>
      <c r="J17" s="41" t="s">
        <v>14</v>
      </c>
      <c r="K17" s="55" t="s">
        <v>15</v>
      </c>
      <c r="L17" s="44"/>
    </row>
    <row r="18" spans="1:12" ht="15.75" x14ac:dyDescent="0.25">
      <c r="A18" s="5">
        <v>1</v>
      </c>
      <c r="B18" s="6" t="s">
        <v>34</v>
      </c>
      <c r="C18" s="7">
        <v>172</v>
      </c>
      <c r="D18" s="7">
        <v>99</v>
      </c>
      <c r="E18" s="8">
        <v>165</v>
      </c>
      <c r="F18" s="8">
        <v>144</v>
      </c>
      <c r="G18" s="7">
        <v>142</v>
      </c>
      <c r="H18" s="7">
        <v>186</v>
      </c>
      <c r="I18" s="7"/>
      <c r="J18" s="9">
        <f t="shared" ref="J18:J25" si="2">SUM(C18:I18)</f>
        <v>908</v>
      </c>
      <c r="K18" s="45">
        <f t="shared" ref="K18:K25" si="3">J18/6</f>
        <v>151.33333333333334</v>
      </c>
      <c r="L18" s="44"/>
    </row>
    <row r="19" spans="1:12" ht="15.75" x14ac:dyDescent="0.25">
      <c r="A19" s="92">
        <v>2</v>
      </c>
      <c r="B19" s="48" t="s">
        <v>26</v>
      </c>
      <c r="C19" s="35">
        <v>159</v>
      </c>
      <c r="D19" s="35">
        <v>153</v>
      </c>
      <c r="E19" s="35">
        <v>152</v>
      </c>
      <c r="F19" s="35">
        <v>156</v>
      </c>
      <c r="G19" s="35">
        <v>167</v>
      </c>
      <c r="H19" s="35">
        <v>136</v>
      </c>
      <c r="I19" s="34">
        <v>-30</v>
      </c>
      <c r="J19" s="15">
        <f t="shared" si="2"/>
        <v>893</v>
      </c>
      <c r="K19" s="16">
        <f t="shared" si="3"/>
        <v>148.83333333333334</v>
      </c>
      <c r="L19" s="44"/>
    </row>
    <row r="20" spans="1:12" ht="16.5" thickBot="1" x14ac:dyDescent="0.3">
      <c r="A20" s="17">
        <v>3</v>
      </c>
      <c r="B20" s="18" t="s">
        <v>33</v>
      </c>
      <c r="C20" s="51">
        <v>145</v>
      </c>
      <c r="D20" s="51">
        <v>121</v>
      </c>
      <c r="E20" s="51">
        <v>178</v>
      </c>
      <c r="F20" s="68">
        <v>131</v>
      </c>
      <c r="G20" s="51">
        <v>179</v>
      </c>
      <c r="H20" s="51">
        <v>134</v>
      </c>
      <c r="I20" s="51">
        <v>-30</v>
      </c>
      <c r="J20" s="52">
        <f t="shared" si="2"/>
        <v>858</v>
      </c>
      <c r="K20" s="53">
        <f t="shared" si="3"/>
        <v>143</v>
      </c>
      <c r="L20" s="44"/>
    </row>
    <row r="21" spans="1:12" ht="15.75" x14ac:dyDescent="0.25">
      <c r="A21" s="91">
        <v>4</v>
      </c>
      <c r="B21" s="6" t="s">
        <v>29</v>
      </c>
      <c r="C21" s="7">
        <v>133</v>
      </c>
      <c r="D21" s="7">
        <v>139</v>
      </c>
      <c r="E21" s="8">
        <v>161</v>
      </c>
      <c r="F21" s="8">
        <v>111</v>
      </c>
      <c r="G21" s="7">
        <v>140</v>
      </c>
      <c r="H21" s="7">
        <v>120</v>
      </c>
      <c r="I21" s="7">
        <v>-30</v>
      </c>
      <c r="J21" s="9">
        <f t="shared" si="2"/>
        <v>774</v>
      </c>
      <c r="K21" s="10">
        <f t="shared" si="3"/>
        <v>129</v>
      </c>
      <c r="L21" s="44"/>
    </row>
    <row r="22" spans="1:12" ht="15.75" x14ac:dyDescent="0.2">
      <c r="A22" s="87">
        <v>5</v>
      </c>
      <c r="B22" s="12" t="s">
        <v>32</v>
      </c>
      <c r="C22" s="13">
        <v>132</v>
      </c>
      <c r="D22" s="13">
        <v>126</v>
      </c>
      <c r="E22" s="13">
        <v>132</v>
      </c>
      <c r="F22" s="13">
        <v>102</v>
      </c>
      <c r="G22" s="13">
        <v>150</v>
      </c>
      <c r="H22" s="13">
        <v>129</v>
      </c>
      <c r="I22" s="13"/>
      <c r="J22" s="15">
        <f t="shared" si="2"/>
        <v>771</v>
      </c>
      <c r="K22" s="37">
        <f t="shared" si="3"/>
        <v>128.5</v>
      </c>
      <c r="L22" s="44"/>
    </row>
    <row r="23" spans="1:12" ht="15.75" x14ac:dyDescent="0.25">
      <c r="A23" s="38">
        <v>6</v>
      </c>
      <c r="B23" s="29" t="s">
        <v>31</v>
      </c>
      <c r="C23" s="34">
        <v>120</v>
      </c>
      <c r="D23" s="34">
        <v>133</v>
      </c>
      <c r="E23" s="35">
        <v>150</v>
      </c>
      <c r="F23" s="35">
        <v>132</v>
      </c>
      <c r="G23" s="34">
        <v>113</v>
      </c>
      <c r="H23" s="34">
        <v>121</v>
      </c>
      <c r="I23" s="34"/>
      <c r="J23" s="88">
        <f t="shared" si="2"/>
        <v>769</v>
      </c>
      <c r="K23" s="39">
        <f t="shared" si="3"/>
        <v>128.16666666666666</v>
      </c>
      <c r="L23" s="44"/>
    </row>
    <row r="24" spans="1:12" ht="15.75" x14ac:dyDescent="0.25">
      <c r="A24" s="38">
        <v>7</v>
      </c>
      <c r="B24" s="29" t="s">
        <v>35</v>
      </c>
      <c r="C24" s="30">
        <v>104</v>
      </c>
      <c r="D24" s="30">
        <v>114</v>
      </c>
      <c r="E24" s="30">
        <v>110</v>
      </c>
      <c r="F24" s="65">
        <v>101</v>
      </c>
      <c r="G24" s="30">
        <v>81</v>
      </c>
      <c r="H24" s="30">
        <v>94</v>
      </c>
      <c r="I24" s="30"/>
      <c r="J24" s="31">
        <f t="shared" si="2"/>
        <v>604</v>
      </c>
      <c r="K24" s="32">
        <f t="shared" si="3"/>
        <v>100.66666666666667</v>
      </c>
      <c r="L24" s="44"/>
    </row>
    <row r="25" spans="1:12" ht="16.5" thickBot="1" x14ac:dyDescent="0.3">
      <c r="A25" s="93">
        <v>8</v>
      </c>
      <c r="B25" s="111" t="s">
        <v>56</v>
      </c>
      <c r="C25" s="68">
        <v>76</v>
      </c>
      <c r="D25" s="68">
        <v>72</v>
      </c>
      <c r="E25" s="68">
        <v>87</v>
      </c>
      <c r="F25" s="68">
        <v>117</v>
      </c>
      <c r="G25" s="68">
        <v>110</v>
      </c>
      <c r="H25" s="68">
        <v>92</v>
      </c>
      <c r="I25" s="51"/>
      <c r="J25" s="52">
        <f t="shared" si="2"/>
        <v>554</v>
      </c>
      <c r="K25" s="53">
        <f t="shared" si="3"/>
        <v>92.333333333333329</v>
      </c>
      <c r="L25" s="44"/>
    </row>
    <row r="26" spans="1:12" ht="21.75" thickBot="1" x14ac:dyDescent="0.3">
      <c r="A26" s="11"/>
      <c r="B26" s="54"/>
      <c r="C26" s="54"/>
      <c r="D26" s="309" t="s">
        <v>17</v>
      </c>
      <c r="E26" s="309"/>
      <c r="F26" s="309"/>
      <c r="G26" s="309"/>
      <c r="H26" s="309"/>
      <c r="I26" s="309"/>
      <c r="J26" s="54"/>
      <c r="K26" s="54"/>
      <c r="L26" s="54"/>
    </row>
    <row r="27" spans="1:12" ht="32.25" thickBot="1" x14ac:dyDescent="0.3">
      <c r="A27" s="1" t="s">
        <v>11</v>
      </c>
      <c r="B27" s="41" t="s">
        <v>12</v>
      </c>
      <c r="C27" s="41" t="s">
        <v>1</v>
      </c>
      <c r="D27" s="41" t="s">
        <v>2</v>
      </c>
      <c r="E27" s="41" t="s">
        <v>3</v>
      </c>
      <c r="F27" s="41" t="s">
        <v>4</v>
      </c>
      <c r="G27" s="41" t="s">
        <v>5</v>
      </c>
      <c r="H27" s="41" t="s">
        <v>6</v>
      </c>
      <c r="I27" s="41" t="s">
        <v>7</v>
      </c>
      <c r="J27" s="41" t="s">
        <v>14</v>
      </c>
      <c r="K27" s="41" t="s">
        <v>15</v>
      </c>
      <c r="L27" s="55" t="s">
        <v>18</v>
      </c>
    </row>
    <row r="28" spans="1:12" ht="15.75" x14ac:dyDescent="0.25">
      <c r="A28" s="306">
        <v>1</v>
      </c>
      <c r="B28" s="60" t="s">
        <v>29</v>
      </c>
      <c r="C28" s="7">
        <v>133</v>
      </c>
      <c r="D28" s="7">
        <v>139</v>
      </c>
      <c r="E28" s="8">
        <v>161</v>
      </c>
      <c r="F28" s="8">
        <v>111</v>
      </c>
      <c r="G28" s="7">
        <v>140</v>
      </c>
      <c r="H28" s="7">
        <v>120</v>
      </c>
      <c r="I28" s="96">
        <v>60</v>
      </c>
      <c r="J28" s="58">
        <f t="shared" ref="J28:J43" si="4">SUM(C28:I28)</f>
        <v>864</v>
      </c>
      <c r="K28" s="59">
        <f t="shared" ref="K28:K43" si="5">J28/6</f>
        <v>144</v>
      </c>
      <c r="L28" s="308">
        <f>SUM(J28:J29)</f>
        <v>1888</v>
      </c>
    </row>
    <row r="29" spans="1:12" ht="15.75" x14ac:dyDescent="0.25">
      <c r="A29" s="307"/>
      <c r="B29" s="63" t="s">
        <v>40</v>
      </c>
      <c r="C29" s="25">
        <v>162</v>
      </c>
      <c r="D29" s="25">
        <v>176</v>
      </c>
      <c r="E29" s="25">
        <v>181</v>
      </c>
      <c r="F29" s="25">
        <v>187</v>
      </c>
      <c r="G29" s="25">
        <v>158</v>
      </c>
      <c r="H29" s="25">
        <v>160</v>
      </c>
      <c r="I29" s="96"/>
      <c r="J29" s="25">
        <f t="shared" si="4"/>
        <v>1024</v>
      </c>
      <c r="K29" s="62">
        <f t="shared" si="5"/>
        <v>170.66666666666666</v>
      </c>
      <c r="L29" s="287"/>
    </row>
    <row r="30" spans="1:12" ht="15.75" x14ac:dyDescent="0.25">
      <c r="A30" s="292">
        <v>2</v>
      </c>
      <c r="B30" s="102" t="s">
        <v>26</v>
      </c>
      <c r="C30" s="35">
        <v>159</v>
      </c>
      <c r="D30" s="35">
        <v>153</v>
      </c>
      <c r="E30" s="35">
        <v>152</v>
      </c>
      <c r="F30" s="35">
        <v>156</v>
      </c>
      <c r="G30" s="35">
        <v>167</v>
      </c>
      <c r="H30" s="35">
        <v>136</v>
      </c>
      <c r="I30" s="104">
        <v>60</v>
      </c>
      <c r="J30" s="25">
        <f t="shared" si="4"/>
        <v>983</v>
      </c>
      <c r="K30" s="97">
        <f t="shared" si="5"/>
        <v>163.83333333333334</v>
      </c>
      <c r="L30" s="286">
        <f>SUM(J30:J31)</f>
        <v>1982</v>
      </c>
    </row>
    <row r="31" spans="1:12" ht="15.75" x14ac:dyDescent="0.25">
      <c r="A31" s="307"/>
      <c r="B31" s="29" t="s">
        <v>28</v>
      </c>
      <c r="C31" s="25">
        <v>175</v>
      </c>
      <c r="D31" s="25">
        <v>172</v>
      </c>
      <c r="E31" s="25">
        <v>180</v>
      </c>
      <c r="F31" s="26">
        <v>155</v>
      </c>
      <c r="G31" s="25">
        <v>144</v>
      </c>
      <c r="H31" s="25">
        <v>173</v>
      </c>
      <c r="I31" s="104"/>
      <c r="J31" s="30">
        <f t="shared" si="4"/>
        <v>999</v>
      </c>
      <c r="K31" s="97">
        <f t="shared" si="5"/>
        <v>166.5</v>
      </c>
      <c r="L31" s="287"/>
    </row>
    <row r="32" spans="1:12" ht="15.75" x14ac:dyDescent="0.25">
      <c r="A32" s="292">
        <v>3</v>
      </c>
      <c r="B32" s="108" t="s">
        <v>32</v>
      </c>
      <c r="C32" s="13">
        <v>132</v>
      </c>
      <c r="D32" s="13">
        <v>126</v>
      </c>
      <c r="E32" s="13">
        <v>132</v>
      </c>
      <c r="F32" s="13">
        <v>102</v>
      </c>
      <c r="G32" s="13">
        <v>150</v>
      </c>
      <c r="H32" s="13">
        <v>129</v>
      </c>
      <c r="I32" s="107">
        <v>60</v>
      </c>
      <c r="J32" s="30">
        <f t="shared" si="4"/>
        <v>831</v>
      </c>
      <c r="K32" s="66">
        <f t="shared" si="5"/>
        <v>138.5</v>
      </c>
      <c r="L32" s="287">
        <f>SUM(J32:J33)</f>
        <v>1884</v>
      </c>
    </row>
    <row r="33" spans="1:12" ht="16.5" thickBot="1" x14ac:dyDescent="0.3">
      <c r="A33" s="294"/>
      <c r="B33" s="49" t="s">
        <v>36</v>
      </c>
      <c r="C33" s="19">
        <v>135</v>
      </c>
      <c r="D33" s="19">
        <v>207</v>
      </c>
      <c r="E33" s="19">
        <v>172</v>
      </c>
      <c r="F33" s="20">
        <v>189</v>
      </c>
      <c r="G33" s="19">
        <v>179</v>
      </c>
      <c r="H33" s="19">
        <v>171</v>
      </c>
      <c r="I33" s="100"/>
      <c r="J33" s="51">
        <f t="shared" si="4"/>
        <v>1053</v>
      </c>
      <c r="K33" s="69">
        <f t="shared" si="5"/>
        <v>175.5</v>
      </c>
      <c r="L33" s="288"/>
    </row>
    <row r="34" spans="1:12" ht="15.75" x14ac:dyDescent="0.25">
      <c r="A34" s="284">
        <v>4</v>
      </c>
      <c r="B34" s="60" t="s">
        <v>33</v>
      </c>
      <c r="C34" s="122">
        <v>145</v>
      </c>
      <c r="D34" s="122">
        <v>121</v>
      </c>
      <c r="E34" s="122">
        <v>178</v>
      </c>
      <c r="F34" s="123">
        <v>131</v>
      </c>
      <c r="G34" s="122">
        <v>179</v>
      </c>
      <c r="H34" s="122">
        <v>134</v>
      </c>
      <c r="I34" s="26">
        <v>60</v>
      </c>
      <c r="J34" s="25">
        <f t="shared" si="4"/>
        <v>948</v>
      </c>
      <c r="K34" s="105">
        <f t="shared" si="5"/>
        <v>158</v>
      </c>
      <c r="L34" s="286">
        <f>SUM(J34:J35)</f>
        <v>1980</v>
      </c>
    </row>
    <row r="35" spans="1:12" ht="15.75" x14ac:dyDescent="0.25">
      <c r="A35" s="285"/>
      <c r="B35" s="63" t="s">
        <v>30</v>
      </c>
      <c r="C35" s="30">
        <v>160</v>
      </c>
      <c r="D35" s="30">
        <v>180</v>
      </c>
      <c r="E35" s="30">
        <v>167</v>
      </c>
      <c r="F35" s="65">
        <v>200</v>
      </c>
      <c r="G35" s="30">
        <v>187</v>
      </c>
      <c r="H35" s="30">
        <v>138</v>
      </c>
      <c r="I35" s="65"/>
      <c r="J35" s="25">
        <f t="shared" si="4"/>
        <v>1032</v>
      </c>
      <c r="K35" s="97">
        <f t="shared" si="5"/>
        <v>172</v>
      </c>
      <c r="L35" s="287"/>
    </row>
    <row r="36" spans="1:12" ht="15.75" x14ac:dyDescent="0.25">
      <c r="A36" s="285">
        <v>5</v>
      </c>
      <c r="B36" s="109" t="s">
        <v>34</v>
      </c>
      <c r="C36" s="13">
        <v>172</v>
      </c>
      <c r="D36" s="13">
        <v>99</v>
      </c>
      <c r="E36" s="14">
        <v>165</v>
      </c>
      <c r="F36" s="14">
        <v>144</v>
      </c>
      <c r="G36" s="13">
        <v>142</v>
      </c>
      <c r="H36" s="13">
        <v>186</v>
      </c>
      <c r="I36" s="107">
        <v>60</v>
      </c>
      <c r="J36" s="25">
        <f t="shared" si="4"/>
        <v>968</v>
      </c>
      <c r="K36" s="105">
        <f t="shared" si="5"/>
        <v>161.33333333333334</v>
      </c>
      <c r="L36" s="286">
        <f>SUM(J36:J37)</f>
        <v>1946</v>
      </c>
    </row>
    <row r="37" spans="1:12" ht="15.75" x14ac:dyDescent="0.25">
      <c r="A37" s="285"/>
      <c r="B37" s="63" t="s">
        <v>47</v>
      </c>
      <c r="C37" s="25">
        <v>141</v>
      </c>
      <c r="D37" s="25">
        <v>130</v>
      </c>
      <c r="E37" s="25">
        <v>145</v>
      </c>
      <c r="F37" s="26">
        <v>182</v>
      </c>
      <c r="G37" s="25">
        <v>197</v>
      </c>
      <c r="H37" s="25">
        <v>183</v>
      </c>
      <c r="I37" s="94"/>
      <c r="J37" s="30">
        <f t="shared" si="4"/>
        <v>978</v>
      </c>
      <c r="K37" s="97">
        <f t="shared" si="5"/>
        <v>163</v>
      </c>
      <c r="L37" s="287"/>
    </row>
    <row r="38" spans="1:12" ht="15.75" x14ac:dyDescent="0.25">
      <c r="A38" s="285">
        <v>6</v>
      </c>
      <c r="B38" s="12" t="s">
        <v>31</v>
      </c>
      <c r="C38" s="34">
        <v>120</v>
      </c>
      <c r="D38" s="34">
        <v>133</v>
      </c>
      <c r="E38" s="35">
        <v>150</v>
      </c>
      <c r="F38" s="35">
        <v>132</v>
      </c>
      <c r="G38" s="34">
        <v>113</v>
      </c>
      <c r="H38" s="34">
        <v>121</v>
      </c>
      <c r="I38" s="14">
        <v>60</v>
      </c>
      <c r="J38" s="25">
        <f t="shared" si="4"/>
        <v>829</v>
      </c>
      <c r="K38" s="105">
        <f t="shared" si="5"/>
        <v>138.16666666666666</v>
      </c>
      <c r="L38" s="286">
        <f>SUM(J38:J39)</f>
        <v>1604</v>
      </c>
    </row>
    <row r="39" spans="1:12" ht="15.75" x14ac:dyDescent="0.25">
      <c r="A39" s="285"/>
      <c r="B39" s="33" t="s">
        <v>53</v>
      </c>
      <c r="C39" s="34">
        <v>135</v>
      </c>
      <c r="D39" s="34">
        <v>124</v>
      </c>
      <c r="E39" s="34">
        <v>119</v>
      </c>
      <c r="F39" s="35">
        <v>96</v>
      </c>
      <c r="G39" s="34">
        <v>155</v>
      </c>
      <c r="H39" s="34">
        <v>146</v>
      </c>
      <c r="I39" s="35"/>
      <c r="J39" s="25">
        <f t="shared" si="4"/>
        <v>775</v>
      </c>
      <c r="K39" s="97">
        <f t="shared" si="5"/>
        <v>129.16666666666666</v>
      </c>
      <c r="L39" s="287"/>
    </row>
    <row r="40" spans="1:12" ht="15.75" x14ac:dyDescent="0.25">
      <c r="A40" s="289">
        <v>7</v>
      </c>
      <c r="B40" s="12" t="s">
        <v>56</v>
      </c>
      <c r="C40" s="65">
        <v>76</v>
      </c>
      <c r="D40" s="65">
        <v>72</v>
      </c>
      <c r="E40" s="65">
        <v>87</v>
      </c>
      <c r="F40" s="65">
        <v>117</v>
      </c>
      <c r="G40" s="65">
        <v>110</v>
      </c>
      <c r="H40" s="65">
        <v>92</v>
      </c>
      <c r="I40" s="14">
        <v>60</v>
      </c>
      <c r="J40" s="25">
        <f t="shared" si="4"/>
        <v>614</v>
      </c>
      <c r="K40" s="97">
        <f t="shared" si="5"/>
        <v>102.33333333333333</v>
      </c>
      <c r="L40" s="286">
        <f>SUM(J40:J41)</f>
        <v>1633</v>
      </c>
    </row>
    <row r="41" spans="1:12" ht="15.75" x14ac:dyDescent="0.25">
      <c r="A41" s="284"/>
      <c r="B41" s="12" t="s">
        <v>49</v>
      </c>
      <c r="C41" s="25">
        <v>220</v>
      </c>
      <c r="D41" s="25">
        <v>123</v>
      </c>
      <c r="E41" s="25">
        <v>188</v>
      </c>
      <c r="F41" s="25">
        <v>157</v>
      </c>
      <c r="G41" s="25">
        <v>169</v>
      </c>
      <c r="H41" s="25">
        <v>162</v>
      </c>
      <c r="I41" s="14"/>
      <c r="J41" s="25">
        <f t="shared" si="4"/>
        <v>1019</v>
      </c>
      <c r="K41" s="97">
        <f t="shared" si="5"/>
        <v>169.83333333333334</v>
      </c>
      <c r="L41" s="287"/>
    </row>
    <row r="42" spans="1:12" ht="15.75" x14ac:dyDescent="0.25">
      <c r="A42" s="289">
        <v>8</v>
      </c>
      <c r="B42" s="60" t="s">
        <v>35</v>
      </c>
      <c r="C42" s="30">
        <v>104</v>
      </c>
      <c r="D42" s="30">
        <v>114</v>
      </c>
      <c r="E42" s="30">
        <v>110</v>
      </c>
      <c r="F42" s="65">
        <v>101</v>
      </c>
      <c r="G42" s="30">
        <v>81</v>
      </c>
      <c r="H42" s="30">
        <v>94</v>
      </c>
      <c r="I42" s="61">
        <v>60</v>
      </c>
      <c r="J42" s="25">
        <f t="shared" si="4"/>
        <v>664</v>
      </c>
      <c r="K42" s="70">
        <f t="shared" si="5"/>
        <v>110.66666666666667</v>
      </c>
      <c r="L42" s="286">
        <f>SUM(J42:J43)</f>
        <v>1558</v>
      </c>
    </row>
    <row r="43" spans="1:12" ht="15.75" x14ac:dyDescent="0.25">
      <c r="A43" s="290"/>
      <c r="B43" s="60" t="s">
        <v>48</v>
      </c>
      <c r="C43" s="13">
        <v>158</v>
      </c>
      <c r="D43" s="13">
        <v>133</v>
      </c>
      <c r="E43" s="13">
        <v>197</v>
      </c>
      <c r="F43" s="14">
        <v>114</v>
      </c>
      <c r="G43" s="13">
        <v>173</v>
      </c>
      <c r="H43" s="13">
        <v>119</v>
      </c>
      <c r="I43" s="61"/>
      <c r="J43" s="25">
        <f t="shared" si="4"/>
        <v>894</v>
      </c>
      <c r="K43" s="70">
        <f t="shared" si="5"/>
        <v>149</v>
      </c>
      <c r="L43" s="287"/>
    </row>
    <row r="44" spans="1:12" ht="15.75" x14ac:dyDescent="0.2">
      <c r="A44" s="305" t="s">
        <v>72</v>
      </c>
      <c r="B44" s="305"/>
      <c r="C44" s="305"/>
      <c r="D44" s="305"/>
      <c r="E44" s="305"/>
      <c r="F44" s="305"/>
      <c r="G44" s="305"/>
      <c r="H44" s="305"/>
      <c r="I44" s="305"/>
      <c r="J44" s="305"/>
      <c r="K44" s="305"/>
      <c r="L44" s="72"/>
    </row>
    <row r="45" spans="1:12" ht="15.75" x14ac:dyDescent="0.2">
      <c r="A45" s="73" t="s">
        <v>0</v>
      </c>
      <c r="B45" s="74" t="s">
        <v>12</v>
      </c>
      <c r="C45" s="74" t="s">
        <v>19</v>
      </c>
      <c r="D45" s="74" t="s">
        <v>20</v>
      </c>
      <c r="E45" s="74" t="s">
        <v>21</v>
      </c>
      <c r="F45" s="74" t="s">
        <v>23</v>
      </c>
    </row>
    <row r="46" spans="1:12" ht="15.75" x14ac:dyDescent="0.2">
      <c r="A46" s="112">
        <v>1</v>
      </c>
      <c r="B46" s="12" t="s">
        <v>47</v>
      </c>
      <c r="C46" s="112">
        <v>50</v>
      </c>
      <c r="D46" s="113">
        <v>60</v>
      </c>
      <c r="E46" s="113">
        <v>40</v>
      </c>
      <c r="F46" s="112">
        <f t="shared" ref="F46:F62" si="6">SUM(C46:E46)</f>
        <v>150</v>
      </c>
    </row>
    <row r="47" spans="1:12" ht="15.75" x14ac:dyDescent="0.2">
      <c r="A47" s="75">
        <v>2</v>
      </c>
      <c r="B47" s="12" t="s">
        <v>25</v>
      </c>
      <c r="C47" s="75">
        <v>100</v>
      </c>
      <c r="D47" s="77">
        <v>20</v>
      </c>
      <c r="E47" s="75">
        <v>25</v>
      </c>
      <c r="F47" s="75">
        <f t="shared" si="6"/>
        <v>145</v>
      </c>
    </row>
    <row r="48" spans="1:12" ht="15.75" x14ac:dyDescent="0.2">
      <c r="A48" s="75">
        <v>3</v>
      </c>
      <c r="B48" s="29" t="s">
        <v>36</v>
      </c>
      <c r="C48" s="75">
        <v>0</v>
      </c>
      <c r="D48" s="77">
        <v>80</v>
      </c>
      <c r="E48" s="76">
        <v>60</v>
      </c>
      <c r="F48" s="75">
        <f t="shared" si="6"/>
        <v>140</v>
      </c>
    </row>
    <row r="49" spans="1:11" ht="15.75" x14ac:dyDescent="0.2">
      <c r="A49" s="75">
        <v>4</v>
      </c>
      <c r="B49" s="12" t="s">
        <v>46</v>
      </c>
      <c r="C49" s="76">
        <v>0</v>
      </c>
      <c r="D49" s="77">
        <v>100</v>
      </c>
      <c r="E49" s="36">
        <v>35</v>
      </c>
      <c r="F49" s="75">
        <f t="shared" si="6"/>
        <v>135</v>
      </c>
    </row>
    <row r="50" spans="1:11" ht="15.75" x14ac:dyDescent="0.2">
      <c r="A50" s="75">
        <v>5</v>
      </c>
      <c r="B50" s="24" t="s">
        <v>28</v>
      </c>
      <c r="C50" s="76">
        <v>40</v>
      </c>
      <c r="D50" s="77">
        <v>40</v>
      </c>
      <c r="E50" s="76">
        <v>50</v>
      </c>
      <c r="F50" s="75">
        <f t="shared" si="6"/>
        <v>130</v>
      </c>
    </row>
    <row r="51" spans="1:11" ht="15.75" x14ac:dyDescent="0.2">
      <c r="A51" s="75">
        <v>6</v>
      </c>
      <c r="B51" s="29" t="s">
        <v>30</v>
      </c>
      <c r="C51" s="76">
        <v>60</v>
      </c>
      <c r="D51" s="77">
        <v>25</v>
      </c>
      <c r="E51" s="75">
        <v>45</v>
      </c>
      <c r="F51" s="75">
        <f t="shared" si="6"/>
        <v>130</v>
      </c>
    </row>
    <row r="52" spans="1:11" ht="15.75" x14ac:dyDescent="0.2">
      <c r="A52" s="75">
        <v>7</v>
      </c>
      <c r="B52" s="33" t="s">
        <v>40</v>
      </c>
      <c r="C52" s="75">
        <v>45</v>
      </c>
      <c r="D52" s="77">
        <v>0</v>
      </c>
      <c r="E52" s="75">
        <v>80</v>
      </c>
      <c r="F52" s="75">
        <f t="shared" si="6"/>
        <v>125</v>
      </c>
    </row>
    <row r="53" spans="1:11" ht="15.75" x14ac:dyDescent="0.2">
      <c r="A53" s="75">
        <v>8</v>
      </c>
      <c r="B53" s="33" t="s">
        <v>48</v>
      </c>
      <c r="C53" s="75">
        <v>30</v>
      </c>
      <c r="D53" s="77">
        <v>45</v>
      </c>
      <c r="E53" s="75">
        <v>30</v>
      </c>
      <c r="F53" s="75">
        <f t="shared" si="6"/>
        <v>105</v>
      </c>
    </row>
    <row r="54" spans="1:11" ht="15.75" x14ac:dyDescent="0.2">
      <c r="A54" s="75">
        <v>9</v>
      </c>
      <c r="B54" s="33" t="s">
        <v>49</v>
      </c>
      <c r="C54" s="75">
        <v>0</v>
      </c>
      <c r="D54" s="77">
        <v>0</v>
      </c>
      <c r="E54" s="76">
        <v>100</v>
      </c>
      <c r="F54" s="75">
        <f t="shared" si="6"/>
        <v>100</v>
      </c>
    </row>
    <row r="55" spans="1:11" ht="15.75" x14ac:dyDescent="0.2">
      <c r="A55" s="75">
        <v>10</v>
      </c>
      <c r="B55" s="33" t="s">
        <v>27</v>
      </c>
      <c r="C55" s="75">
        <v>80</v>
      </c>
      <c r="D55" s="77">
        <v>10</v>
      </c>
      <c r="E55" s="75">
        <v>0</v>
      </c>
      <c r="F55" s="75">
        <f t="shared" si="6"/>
        <v>90</v>
      </c>
    </row>
    <row r="56" spans="1:11" ht="15.75" x14ac:dyDescent="0.2">
      <c r="A56" s="75">
        <v>11</v>
      </c>
      <c r="B56" s="33" t="s">
        <v>51</v>
      </c>
      <c r="C56" s="75">
        <v>0</v>
      </c>
      <c r="D56" s="77">
        <v>50</v>
      </c>
      <c r="E56" s="75">
        <v>0</v>
      </c>
      <c r="F56" s="75">
        <f t="shared" si="6"/>
        <v>50</v>
      </c>
    </row>
    <row r="57" spans="1:11" ht="15.75" x14ac:dyDescent="0.2">
      <c r="A57" s="75">
        <v>12</v>
      </c>
      <c r="B57" s="33" t="s">
        <v>52</v>
      </c>
      <c r="C57" s="76">
        <v>35</v>
      </c>
      <c r="D57" s="77">
        <v>15</v>
      </c>
      <c r="E57" s="75">
        <v>0</v>
      </c>
      <c r="F57" s="75">
        <f t="shared" si="6"/>
        <v>50</v>
      </c>
    </row>
    <row r="58" spans="1:11" ht="15.75" x14ac:dyDescent="0.2">
      <c r="A58" s="75">
        <v>13</v>
      </c>
      <c r="B58" s="33" t="s">
        <v>53</v>
      </c>
      <c r="C58" s="75">
        <v>20</v>
      </c>
      <c r="D58" s="77">
        <v>0</v>
      </c>
      <c r="E58" s="75">
        <v>20</v>
      </c>
      <c r="F58" s="75">
        <f t="shared" si="6"/>
        <v>40</v>
      </c>
    </row>
    <row r="59" spans="1:11" ht="15.75" x14ac:dyDescent="0.2">
      <c r="A59" s="75">
        <v>14</v>
      </c>
      <c r="B59" s="33" t="s">
        <v>50</v>
      </c>
      <c r="C59" s="75">
        <v>0</v>
      </c>
      <c r="D59" s="77">
        <v>30</v>
      </c>
      <c r="E59" s="75">
        <v>0</v>
      </c>
      <c r="F59" s="75">
        <f t="shared" si="6"/>
        <v>30</v>
      </c>
    </row>
    <row r="60" spans="1:11" ht="15.75" x14ac:dyDescent="0.2">
      <c r="A60" s="75">
        <v>15</v>
      </c>
      <c r="B60" s="33" t="s">
        <v>55</v>
      </c>
      <c r="C60" s="75">
        <v>25</v>
      </c>
      <c r="D60" s="77">
        <v>0</v>
      </c>
      <c r="E60" s="75">
        <v>0</v>
      </c>
      <c r="F60" s="75">
        <f t="shared" si="6"/>
        <v>25</v>
      </c>
    </row>
    <row r="61" spans="1:11" ht="15.75" x14ac:dyDescent="0.2">
      <c r="A61" s="75">
        <v>16</v>
      </c>
      <c r="B61" s="33" t="s">
        <v>43</v>
      </c>
      <c r="C61" s="75">
        <v>0</v>
      </c>
      <c r="D61" s="77">
        <v>0</v>
      </c>
      <c r="E61" s="75">
        <v>0</v>
      </c>
      <c r="F61" s="75">
        <f t="shared" si="6"/>
        <v>0</v>
      </c>
    </row>
    <row r="62" spans="1:11" ht="15.75" x14ac:dyDescent="0.2">
      <c r="A62" s="75">
        <v>17</v>
      </c>
      <c r="B62" s="33" t="s">
        <v>54</v>
      </c>
      <c r="C62" s="75">
        <v>0</v>
      </c>
      <c r="D62" s="77">
        <v>0</v>
      </c>
      <c r="E62" s="75">
        <v>0</v>
      </c>
      <c r="F62" s="75">
        <f t="shared" si="6"/>
        <v>0</v>
      </c>
    </row>
    <row r="63" spans="1:11" ht="15.75" x14ac:dyDescent="0.2">
      <c r="A63" s="302" t="s">
        <v>73</v>
      </c>
      <c r="B63" s="302"/>
      <c r="C63" s="302"/>
      <c r="D63" s="302"/>
      <c r="E63" s="303"/>
      <c r="F63" s="303"/>
      <c r="G63" s="304"/>
      <c r="H63" s="304"/>
      <c r="I63" s="304"/>
      <c r="J63" s="304"/>
      <c r="K63" s="80"/>
    </row>
    <row r="64" spans="1:11" ht="15.75" x14ac:dyDescent="0.2">
      <c r="A64" s="73" t="s">
        <v>0</v>
      </c>
      <c r="B64" s="74" t="s">
        <v>12</v>
      </c>
      <c r="C64" s="74" t="s">
        <v>19</v>
      </c>
      <c r="D64" s="74" t="s">
        <v>20</v>
      </c>
      <c r="E64" s="74" t="s">
        <v>21</v>
      </c>
      <c r="F64" s="74" t="s">
        <v>23</v>
      </c>
    </row>
    <row r="65" spans="1:6" ht="15.75" x14ac:dyDescent="0.25">
      <c r="A65" s="75">
        <v>1</v>
      </c>
      <c r="B65" s="108" t="s">
        <v>29</v>
      </c>
      <c r="C65" s="81">
        <v>80</v>
      </c>
      <c r="D65" s="77">
        <v>60</v>
      </c>
      <c r="E65" s="77">
        <v>100</v>
      </c>
      <c r="F65" s="77">
        <f t="shared" ref="F65:F78" si="7">SUM(C65:E65)</f>
        <v>240</v>
      </c>
    </row>
    <row r="66" spans="1:6" ht="15.75" x14ac:dyDescent="0.2">
      <c r="A66" s="75">
        <v>2</v>
      </c>
      <c r="B66" s="33" t="s">
        <v>26</v>
      </c>
      <c r="C66" s="81">
        <v>45</v>
      </c>
      <c r="D66" s="77">
        <v>100</v>
      </c>
      <c r="E66" s="77">
        <v>60</v>
      </c>
      <c r="F66" s="77">
        <f t="shared" si="7"/>
        <v>205</v>
      </c>
    </row>
    <row r="67" spans="1:6" ht="15.75" x14ac:dyDescent="0.2">
      <c r="A67" s="75">
        <v>3</v>
      </c>
      <c r="B67" s="33" t="s">
        <v>31</v>
      </c>
      <c r="C67" s="81">
        <v>100</v>
      </c>
      <c r="D67" s="77">
        <v>0</v>
      </c>
      <c r="E67" s="77">
        <v>80</v>
      </c>
      <c r="F67" s="77">
        <f t="shared" si="7"/>
        <v>180</v>
      </c>
    </row>
    <row r="68" spans="1:6" ht="15.75" x14ac:dyDescent="0.2">
      <c r="A68" s="75">
        <v>4</v>
      </c>
      <c r="B68" s="12" t="s">
        <v>32</v>
      </c>
      <c r="C68" s="81">
        <v>35</v>
      </c>
      <c r="D68" s="77">
        <v>80</v>
      </c>
      <c r="E68" s="77">
        <v>50</v>
      </c>
      <c r="F68" s="77">
        <f t="shared" si="7"/>
        <v>165</v>
      </c>
    </row>
    <row r="69" spans="1:6" ht="15.75" x14ac:dyDescent="0.25">
      <c r="A69" s="75">
        <v>5</v>
      </c>
      <c r="B69" s="115" t="s">
        <v>33</v>
      </c>
      <c r="C69" s="81">
        <v>50</v>
      </c>
      <c r="D69" s="77">
        <v>50</v>
      </c>
      <c r="E69" s="77">
        <v>45</v>
      </c>
      <c r="F69" s="77">
        <f t="shared" si="7"/>
        <v>145</v>
      </c>
    </row>
    <row r="70" spans="1:6" ht="15.75" x14ac:dyDescent="0.2">
      <c r="A70" s="75">
        <v>6</v>
      </c>
      <c r="B70" s="33" t="s">
        <v>34</v>
      </c>
      <c r="C70" s="81">
        <v>60</v>
      </c>
      <c r="D70" s="77">
        <v>40</v>
      </c>
      <c r="E70" s="77">
        <v>40</v>
      </c>
      <c r="F70" s="77">
        <f t="shared" si="7"/>
        <v>140</v>
      </c>
    </row>
    <row r="71" spans="1:6" ht="15.75" x14ac:dyDescent="0.2">
      <c r="A71" s="75">
        <v>7</v>
      </c>
      <c r="B71" s="33" t="s">
        <v>57</v>
      </c>
      <c r="C71" s="81">
        <v>40</v>
      </c>
      <c r="D71" s="77">
        <v>45</v>
      </c>
      <c r="E71" s="77">
        <v>0</v>
      </c>
      <c r="F71" s="77">
        <f t="shared" si="7"/>
        <v>85</v>
      </c>
    </row>
    <row r="72" spans="1:6" ht="15.75" x14ac:dyDescent="0.2">
      <c r="A72" s="75">
        <v>8</v>
      </c>
      <c r="B72" s="33" t="s">
        <v>58</v>
      </c>
      <c r="C72" s="76">
        <v>30</v>
      </c>
      <c r="D72" s="77">
        <v>30</v>
      </c>
      <c r="E72" s="77">
        <v>0</v>
      </c>
      <c r="F72" s="77">
        <f t="shared" si="7"/>
        <v>60</v>
      </c>
    </row>
    <row r="73" spans="1:6" ht="15.75" x14ac:dyDescent="0.2">
      <c r="A73" s="75">
        <v>9</v>
      </c>
      <c r="B73" s="12" t="s">
        <v>59</v>
      </c>
      <c r="C73" s="76">
        <v>25</v>
      </c>
      <c r="D73" s="77">
        <v>35</v>
      </c>
      <c r="E73" s="77">
        <v>0</v>
      </c>
      <c r="F73" s="77">
        <f t="shared" si="7"/>
        <v>60</v>
      </c>
    </row>
    <row r="74" spans="1:6" ht="15.75" x14ac:dyDescent="0.2">
      <c r="A74" s="75">
        <v>10</v>
      </c>
      <c r="B74" s="24" t="s">
        <v>35</v>
      </c>
      <c r="C74" s="81">
        <v>0</v>
      </c>
      <c r="D74" s="77">
        <v>20</v>
      </c>
      <c r="E74" s="77">
        <v>35</v>
      </c>
      <c r="F74" s="77">
        <f t="shared" si="7"/>
        <v>55</v>
      </c>
    </row>
    <row r="75" spans="1:6" ht="15.75" x14ac:dyDescent="0.2">
      <c r="A75" s="75">
        <v>11</v>
      </c>
      <c r="B75" s="12" t="s">
        <v>56</v>
      </c>
      <c r="C75" s="76">
        <v>0</v>
      </c>
      <c r="D75" s="77">
        <v>15</v>
      </c>
      <c r="E75" s="77">
        <v>30</v>
      </c>
      <c r="F75" s="77">
        <f t="shared" si="7"/>
        <v>45</v>
      </c>
    </row>
    <row r="76" spans="1:6" ht="15.75" x14ac:dyDescent="0.2">
      <c r="A76" s="75">
        <v>12</v>
      </c>
      <c r="B76" s="24" t="s">
        <v>41</v>
      </c>
      <c r="C76" s="76">
        <v>0</v>
      </c>
      <c r="D76" s="77">
        <v>25</v>
      </c>
      <c r="E76" s="77">
        <v>0</v>
      </c>
      <c r="F76" s="77">
        <f t="shared" si="7"/>
        <v>25</v>
      </c>
    </row>
    <row r="77" spans="1:6" ht="15.75" x14ac:dyDescent="0.2">
      <c r="A77" s="75">
        <v>13</v>
      </c>
      <c r="B77" s="33" t="s">
        <v>60</v>
      </c>
      <c r="C77" s="75">
        <v>20</v>
      </c>
      <c r="D77" s="77">
        <v>0</v>
      </c>
      <c r="E77" s="77">
        <v>0</v>
      </c>
      <c r="F77" s="77">
        <f t="shared" si="7"/>
        <v>20</v>
      </c>
    </row>
    <row r="78" spans="1:6" ht="15.75" x14ac:dyDescent="0.2">
      <c r="A78" s="75">
        <v>14</v>
      </c>
      <c r="B78" s="12" t="s">
        <v>61</v>
      </c>
      <c r="C78" s="75">
        <v>15</v>
      </c>
      <c r="D78" s="77">
        <v>0</v>
      </c>
      <c r="E78" s="77">
        <v>0</v>
      </c>
      <c r="F78" s="77">
        <f t="shared" si="7"/>
        <v>15</v>
      </c>
    </row>
  </sheetData>
  <sortState ref="A65:F78">
    <sortCondition descending="1" ref="F65:F78"/>
  </sortState>
  <mergeCells count="24">
    <mergeCell ref="D26:I26"/>
    <mergeCell ref="A1:L1"/>
    <mergeCell ref="A2:L2"/>
    <mergeCell ref="A3:L3"/>
    <mergeCell ref="A4:L4"/>
    <mergeCell ref="A16:L16"/>
    <mergeCell ref="A28:A29"/>
    <mergeCell ref="L28:L29"/>
    <mergeCell ref="A30:A31"/>
    <mergeCell ref="L30:L31"/>
    <mergeCell ref="A32:A33"/>
    <mergeCell ref="L32:L33"/>
    <mergeCell ref="A63:J63"/>
    <mergeCell ref="A34:A35"/>
    <mergeCell ref="L34:L35"/>
    <mergeCell ref="A36:A37"/>
    <mergeCell ref="L36:L37"/>
    <mergeCell ref="A38:A39"/>
    <mergeCell ref="L38:L39"/>
    <mergeCell ref="A40:A41"/>
    <mergeCell ref="L40:L41"/>
    <mergeCell ref="A42:A43"/>
    <mergeCell ref="L42:L43"/>
    <mergeCell ref="A44:K44"/>
  </mergeCells>
  <pageMargins left="0.7" right="0.7" top="0.75" bottom="0.75" header="0.3" footer="0.3"/>
  <pageSetup paperSize="9" scale="5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8"/>
  <sheetViews>
    <sheetView view="pageBreakPreview" zoomScaleNormal="100" zoomScaleSheetLayoutView="100" workbookViewId="0">
      <selection activeCell="D19" sqref="D19"/>
    </sheetView>
  </sheetViews>
  <sheetFormatPr defaultRowHeight="12.75" x14ac:dyDescent="0.2"/>
  <cols>
    <col min="2" max="2" width="21.7109375" customWidth="1"/>
  </cols>
  <sheetData>
    <row r="1" spans="1:12" ht="20.25" x14ac:dyDescent="0.2">
      <c r="A1" s="296" t="s">
        <v>8</v>
      </c>
      <c r="B1" s="296"/>
      <c r="C1" s="296"/>
      <c r="D1" s="296"/>
      <c r="E1" s="296"/>
      <c r="F1" s="296"/>
      <c r="G1" s="296"/>
      <c r="H1" s="296"/>
      <c r="I1" s="296"/>
      <c r="J1" s="296"/>
      <c r="K1" s="296"/>
      <c r="L1" s="296"/>
    </row>
    <row r="2" spans="1:12" ht="28.5" x14ac:dyDescent="0.2">
      <c r="A2" s="297" t="s">
        <v>68</v>
      </c>
      <c r="B2" s="297"/>
      <c r="C2" s="297"/>
      <c r="D2" s="297"/>
      <c r="E2" s="297"/>
      <c r="F2" s="297"/>
      <c r="G2" s="297"/>
      <c r="H2" s="297"/>
      <c r="I2" s="297"/>
      <c r="J2" s="297"/>
      <c r="K2" s="297"/>
      <c r="L2" s="297"/>
    </row>
    <row r="3" spans="1:12" ht="21" x14ac:dyDescent="0.2">
      <c r="A3" s="298" t="s">
        <v>9</v>
      </c>
      <c r="B3" s="298"/>
      <c r="C3" s="298"/>
      <c r="D3" s="298"/>
      <c r="E3" s="298"/>
      <c r="F3" s="298"/>
      <c r="G3" s="298"/>
      <c r="H3" s="298"/>
      <c r="I3" s="298"/>
      <c r="J3" s="298"/>
      <c r="K3" s="298"/>
      <c r="L3" s="298"/>
    </row>
    <row r="4" spans="1:12" ht="21.75" thickBot="1" x14ac:dyDescent="0.25">
      <c r="A4" s="295" t="s">
        <v>10</v>
      </c>
      <c r="B4" s="295"/>
      <c r="C4" s="295"/>
      <c r="D4" s="295"/>
      <c r="E4" s="295"/>
      <c r="F4" s="295"/>
      <c r="G4" s="295"/>
      <c r="H4" s="295"/>
      <c r="I4" s="295"/>
      <c r="J4" s="295"/>
      <c r="K4" s="295"/>
      <c r="L4" s="299"/>
    </row>
    <row r="5" spans="1:12" ht="32.25" thickBot="1" x14ac:dyDescent="0.3">
      <c r="A5" s="1" t="s">
        <v>11</v>
      </c>
      <c r="B5" s="2" t="s">
        <v>12</v>
      </c>
      <c r="C5" s="2" t="s">
        <v>1</v>
      </c>
      <c r="D5" s="2" t="s">
        <v>2</v>
      </c>
      <c r="E5" s="2" t="s">
        <v>3</v>
      </c>
      <c r="F5" s="2" t="s">
        <v>4</v>
      </c>
      <c r="G5" s="2" t="s">
        <v>5</v>
      </c>
      <c r="H5" s="2" t="s">
        <v>6</v>
      </c>
      <c r="I5" s="2" t="s">
        <v>13</v>
      </c>
      <c r="J5" s="3" t="s">
        <v>14</v>
      </c>
      <c r="K5" s="2" t="s">
        <v>15</v>
      </c>
      <c r="L5" s="4"/>
    </row>
    <row r="6" spans="1:12" ht="15.75" x14ac:dyDescent="0.25">
      <c r="A6" s="89">
        <v>1</v>
      </c>
      <c r="B6" s="84" t="s">
        <v>45</v>
      </c>
      <c r="C6" s="58">
        <v>170</v>
      </c>
      <c r="D6" s="58">
        <v>169</v>
      </c>
      <c r="E6" s="58">
        <v>189</v>
      </c>
      <c r="F6" s="58">
        <v>202</v>
      </c>
      <c r="G6" s="58">
        <v>192</v>
      </c>
      <c r="H6" s="58">
        <v>177</v>
      </c>
      <c r="I6" s="58"/>
      <c r="J6" s="85">
        <f t="shared" ref="J6:J15" si="0">SUM(C6:I6)</f>
        <v>1099</v>
      </c>
      <c r="K6" s="86">
        <f t="shared" ref="K6:K15" si="1">J6/6</f>
        <v>183.16666666666666</v>
      </c>
      <c r="L6" s="11"/>
    </row>
    <row r="7" spans="1:12" ht="15.75" x14ac:dyDescent="0.25">
      <c r="A7" s="90">
        <v>2</v>
      </c>
      <c r="B7" s="24" t="s">
        <v>40</v>
      </c>
      <c r="C7" s="25">
        <v>215</v>
      </c>
      <c r="D7" s="25">
        <v>170</v>
      </c>
      <c r="E7" s="25">
        <v>161</v>
      </c>
      <c r="F7" s="25">
        <v>149</v>
      </c>
      <c r="G7" s="25">
        <v>162</v>
      </c>
      <c r="H7" s="25">
        <v>185</v>
      </c>
      <c r="I7" s="25"/>
      <c r="J7" s="27">
        <f t="shared" si="0"/>
        <v>1042</v>
      </c>
      <c r="K7" s="47">
        <f t="shared" si="1"/>
        <v>173.66666666666666</v>
      </c>
      <c r="L7" s="11"/>
    </row>
    <row r="8" spans="1:12" ht="16.5" thickBot="1" x14ac:dyDescent="0.3">
      <c r="A8" s="17">
        <v>3</v>
      </c>
      <c r="B8" s="18" t="s">
        <v>49</v>
      </c>
      <c r="C8" s="19">
        <v>178</v>
      </c>
      <c r="D8" s="19">
        <v>140</v>
      </c>
      <c r="E8" s="19">
        <v>191</v>
      </c>
      <c r="F8" s="20">
        <v>157</v>
      </c>
      <c r="G8" s="19">
        <v>217</v>
      </c>
      <c r="H8" s="19">
        <v>144</v>
      </c>
      <c r="I8" s="19"/>
      <c r="J8" s="21">
        <f t="shared" si="0"/>
        <v>1027</v>
      </c>
      <c r="K8" s="22">
        <f t="shared" si="1"/>
        <v>171.16666666666666</v>
      </c>
      <c r="L8" s="11"/>
    </row>
    <row r="9" spans="1:12" ht="15.75" x14ac:dyDescent="0.25">
      <c r="A9" s="23">
        <v>4</v>
      </c>
      <c r="B9" s="24" t="s">
        <v>47</v>
      </c>
      <c r="C9" s="25">
        <v>158</v>
      </c>
      <c r="D9" s="25">
        <v>153</v>
      </c>
      <c r="E9" s="25">
        <v>182</v>
      </c>
      <c r="F9" s="26">
        <v>141</v>
      </c>
      <c r="G9" s="25">
        <v>189</v>
      </c>
      <c r="H9" s="25">
        <v>163</v>
      </c>
      <c r="I9" s="25"/>
      <c r="J9" s="27">
        <f t="shared" si="0"/>
        <v>986</v>
      </c>
      <c r="K9" s="28">
        <f t="shared" si="1"/>
        <v>164.33333333333334</v>
      </c>
      <c r="L9" s="11"/>
    </row>
    <row r="10" spans="1:12" ht="15.75" x14ac:dyDescent="0.25">
      <c r="A10" s="23">
        <v>5</v>
      </c>
      <c r="B10" s="24" t="s">
        <v>28</v>
      </c>
      <c r="C10" s="25">
        <v>147</v>
      </c>
      <c r="D10" s="25">
        <v>191</v>
      </c>
      <c r="E10" s="25">
        <v>170</v>
      </c>
      <c r="F10" s="26">
        <v>135</v>
      </c>
      <c r="G10" s="25">
        <v>169</v>
      </c>
      <c r="H10" s="25">
        <v>172</v>
      </c>
      <c r="I10" s="25"/>
      <c r="J10" s="27">
        <f t="shared" si="0"/>
        <v>984</v>
      </c>
      <c r="K10" s="28">
        <f t="shared" si="1"/>
        <v>164</v>
      </c>
      <c r="L10" s="11"/>
    </row>
    <row r="11" spans="1:12" ht="15.75" x14ac:dyDescent="0.25">
      <c r="A11" s="23">
        <v>6</v>
      </c>
      <c r="B11" s="24" t="s">
        <v>25</v>
      </c>
      <c r="C11" s="25">
        <v>153</v>
      </c>
      <c r="D11" s="25">
        <v>157</v>
      </c>
      <c r="E11" s="25">
        <v>194</v>
      </c>
      <c r="F11" s="26">
        <v>153</v>
      </c>
      <c r="G11" s="25">
        <v>147</v>
      </c>
      <c r="H11" s="25">
        <v>119</v>
      </c>
      <c r="I11" s="25"/>
      <c r="J11" s="27">
        <f t="shared" si="0"/>
        <v>923</v>
      </c>
      <c r="K11" s="28">
        <f t="shared" si="1"/>
        <v>153.83333333333334</v>
      </c>
      <c r="L11" s="11"/>
    </row>
    <row r="12" spans="1:12" ht="15.75" x14ac:dyDescent="0.25">
      <c r="A12" s="23">
        <v>7</v>
      </c>
      <c r="B12" s="24" t="s">
        <v>50</v>
      </c>
      <c r="C12" s="25">
        <v>168</v>
      </c>
      <c r="D12" s="25">
        <v>161</v>
      </c>
      <c r="E12" s="25">
        <v>156</v>
      </c>
      <c r="F12" s="26">
        <v>105</v>
      </c>
      <c r="G12" s="25">
        <v>147</v>
      </c>
      <c r="H12" s="25">
        <v>149</v>
      </c>
      <c r="I12" s="25"/>
      <c r="J12" s="27">
        <f t="shared" si="0"/>
        <v>886</v>
      </c>
      <c r="K12" s="28">
        <f t="shared" si="1"/>
        <v>147.66666666666666</v>
      </c>
      <c r="L12" s="11"/>
    </row>
    <row r="13" spans="1:12" ht="15.75" x14ac:dyDescent="0.25">
      <c r="A13" s="87">
        <v>8</v>
      </c>
      <c r="B13" s="12" t="s">
        <v>48</v>
      </c>
      <c r="C13" s="13">
        <v>164</v>
      </c>
      <c r="D13" s="13">
        <v>159</v>
      </c>
      <c r="E13" s="13">
        <v>149</v>
      </c>
      <c r="F13" s="14">
        <v>105</v>
      </c>
      <c r="G13" s="13">
        <v>127</v>
      </c>
      <c r="H13" s="13">
        <v>161</v>
      </c>
      <c r="I13" s="13"/>
      <c r="J13" s="15">
        <f t="shared" si="0"/>
        <v>865</v>
      </c>
      <c r="K13" s="37">
        <f t="shared" si="1"/>
        <v>144.16666666666666</v>
      </c>
      <c r="L13" s="11"/>
    </row>
    <row r="14" spans="1:12" ht="15.75" x14ac:dyDescent="0.25">
      <c r="A14" s="38">
        <v>9</v>
      </c>
      <c r="B14" s="33" t="s">
        <v>46</v>
      </c>
      <c r="C14" s="34">
        <v>129</v>
      </c>
      <c r="D14" s="34">
        <v>157</v>
      </c>
      <c r="E14" s="34">
        <v>120</v>
      </c>
      <c r="F14" s="35">
        <v>166</v>
      </c>
      <c r="G14" s="34">
        <v>137</v>
      </c>
      <c r="H14" s="34">
        <v>146</v>
      </c>
      <c r="I14" s="34"/>
      <c r="J14" s="36">
        <f t="shared" si="0"/>
        <v>855</v>
      </c>
      <c r="K14" s="39">
        <f t="shared" si="1"/>
        <v>142.5</v>
      </c>
      <c r="L14" s="11"/>
    </row>
    <row r="15" spans="1:12" ht="15.75" x14ac:dyDescent="0.25">
      <c r="A15" s="38">
        <v>10</v>
      </c>
      <c r="B15" s="33" t="s">
        <v>51</v>
      </c>
      <c r="C15" s="34">
        <v>141</v>
      </c>
      <c r="D15" s="34">
        <v>113</v>
      </c>
      <c r="E15" s="34">
        <v>121</v>
      </c>
      <c r="F15" s="35">
        <v>149</v>
      </c>
      <c r="G15" s="34">
        <v>155</v>
      </c>
      <c r="H15" s="34">
        <v>155</v>
      </c>
      <c r="I15" s="34"/>
      <c r="J15" s="36">
        <f t="shared" si="0"/>
        <v>834</v>
      </c>
      <c r="K15" s="37">
        <f t="shared" si="1"/>
        <v>139</v>
      </c>
      <c r="L15" s="11"/>
    </row>
    <row r="16" spans="1:12" ht="21.75" thickBot="1" x14ac:dyDescent="0.25">
      <c r="A16" s="295" t="s">
        <v>16</v>
      </c>
      <c r="B16" s="295"/>
      <c r="C16" s="295"/>
      <c r="D16" s="295"/>
      <c r="E16" s="295"/>
      <c r="F16" s="295"/>
      <c r="G16" s="295"/>
      <c r="H16" s="295"/>
      <c r="I16" s="295"/>
      <c r="J16" s="295"/>
      <c r="K16" s="295"/>
      <c r="L16" s="295"/>
    </row>
    <row r="17" spans="1:12" ht="32.25" thickBot="1" x14ac:dyDescent="0.3">
      <c r="A17" s="1" t="s">
        <v>11</v>
      </c>
      <c r="B17" s="41" t="s">
        <v>12</v>
      </c>
      <c r="C17" s="41" t="s">
        <v>1</v>
      </c>
      <c r="D17" s="41" t="s">
        <v>2</v>
      </c>
      <c r="E17" s="41" t="s">
        <v>3</v>
      </c>
      <c r="F17" s="41" t="s">
        <v>4</v>
      </c>
      <c r="G17" s="41" t="s">
        <v>5</v>
      </c>
      <c r="H17" s="41" t="s">
        <v>6</v>
      </c>
      <c r="I17" s="41" t="s">
        <v>13</v>
      </c>
      <c r="J17" s="41" t="s">
        <v>14</v>
      </c>
      <c r="K17" s="55" t="s">
        <v>15</v>
      </c>
      <c r="L17" s="44"/>
    </row>
    <row r="18" spans="1:12" ht="15.75" x14ac:dyDescent="0.25">
      <c r="A18" s="5">
        <v>1</v>
      </c>
      <c r="B18" s="6" t="s">
        <v>34</v>
      </c>
      <c r="C18" s="7">
        <v>136</v>
      </c>
      <c r="D18" s="7">
        <v>147</v>
      </c>
      <c r="E18" s="8">
        <v>166</v>
      </c>
      <c r="F18" s="8">
        <v>149</v>
      </c>
      <c r="G18" s="7">
        <v>150</v>
      </c>
      <c r="H18" s="7">
        <v>159</v>
      </c>
      <c r="I18" s="7"/>
      <c r="J18" s="9">
        <f t="shared" ref="J18:J25" si="2">SUM(C18:I18)</f>
        <v>907</v>
      </c>
      <c r="K18" s="45">
        <f t="shared" ref="K18:K25" si="3">J18/6</f>
        <v>151.16666666666666</v>
      </c>
      <c r="L18" s="44"/>
    </row>
    <row r="19" spans="1:12" ht="15.75" x14ac:dyDescent="0.25">
      <c r="A19" s="92">
        <v>2</v>
      </c>
      <c r="B19" s="48" t="s">
        <v>26</v>
      </c>
      <c r="C19" s="35">
        <v>148</v>
      </c>
      <c r="D19" s="35">
        <v>170</v>
      </c>
      <c r="E19" s="35">
        <v>120</v>
      </c>
      <c r="F19" s="35">
        <v>156</v>
      </c>
      <c r="G19" s="35">
        <v>156</v>
      </c>
      <c r="H19" s="35">
        <v>175</v>
      </c>
      <c r="I19" s="34">
        <v>-30</v>
      </c>
      <c r="J19" s="15">
        <f t="shared" si="2"/>
        <v>895</v>
      </c>
      <c r="K19" s="16">
        <f t="shared" si="3"/>
        <v>149.16666666666666</v>
      </c>
      <c r="L19" s="44"/>
    </row>
    <row r="20" spans="1:12" ht="16.5" thickBot="1" x14ac:dyDescent="0.3">
      <c r="A20" s="17">
        <v>3</v>
      </c>
      <c r="B20" s="18" t="s">
        <v>33</v>
      </c>
      <c r="C20" s="51">
        <v>136</v>
      </c>
      <c r="D20" s="51">
        <v>122</v>
      </c>
      <c r="E20" s="51">
        <v>107</v>
      </c>
      <c r="F20" s="68">
        <v>149</v>
      </c>
      <c r="G20" s="51">
        <v>152</v>
      </c>
      <c r="H20" s="51">
        <v>149</v>
      </c>
      <c r="I20" s="51"/>
      <c r="J20" s="52">
        <f t="shared" si="2"/>
        <v>815</v>
      </c>
      <c r="K20" s="53">
        <f t="shared" si="3"/>
        <v>135.83333333333334</v>
      </c>
      <c r="L20" s="44"/>
    </row>
    <row r="21" spans="1:12" ht="15.75" x14ac:dyDescent="0.25">
      <c r="A21" s="91">
        <v>4</v>
      </c>
      <c r="B21" s="6" t="s">
        <v>29</v>
      </c>
      <c r="C21" s="7">
        <v>129</v>
      </c>
      <c r="D21" s="7">
        <v>123</v>
      </c>
      <c r="E21" s="8">
        <v>149</v>
      </c>
      <c r="F21" s="8">
        <v>159</v>
      </c>
      <c r="G21" s="7">
        <v>143</v>
      </c>
      <c r="H21" s="7">
        <v>112</v>
      </c>
      <c r="I21" s="7"/>
      <c r="J21" s="9">
        <f t="shared" si="2"/>
        <v>815</v>
      </c>
      <c r="K21" s="10">
        <f t="shared" si="3"/>
        <v>135.83333333333334</v>
      </c>
      <c r="L21" s="44"/>
    </row>
    <row r="22" spans="1:12" ht="15.75" x14ac:dyDescent="0.2">
      <c r="A22" s="87">
        <v>5</v>
      </c>
      <c r="B22" s="12" t="s">
        <v>32</v>
      </c>
      <c r="C22" s="13">
        <v>146</v>
      </c>
      <c r="D22" s="13">
        <v>128</v>
      </c>
      <c r="E22" s="13">
        <v>138</v>
      </c>
      <c r="F22" s="13">
        <v>143</v>
      </c>
      <c r="G22" s="13">
        <v>142</v>
      </c>
      <c r="H22" s="13">
        <v>137</v>
      </c>
      <c r="I22" s="13">
        <v>-30</v>
      </c>
      <c r="J22" s="15">
        <f t="shared" si="2"/>
        <v>804</v>
      </c>
      <c r="K22" s="37">
        <f t="shared" si="3"/>
        <v>134</v>
      </c>
      <c r="L22" s="44"/>
    </row>
    <row r="23" spans="1:12" ht="15.75" x14ac:dyDescent="0.25">
      <c r="A23" s="38">
        <v>6</v>
      </c>
      <c r="B23" s="29" t="s">
        <v>31</v>
      </c>
      <c r="C23" s="34">
        <v>135</v>
      </c>
      <c r="D23" s="34">
        <v>139</v>
      </c>
      <c r="E23" s="35">
        <v>146</v>
      </c>
      <c r="F23" s="35">
        <v>116</v>
      </c>
      <c r="G23" s="34">
        <v>131</v>
      </c>
      <c r="H23" s="34">
        <v>128</v>
      </c>
      <c r="I23" s="34">
        <v>-30</v>
      </c>
      <c r="J23" s="88">
        <f t="shared" si="2"/>
        <v>765</v>
      </c>
      <c r="K23" s="39">
        <f t="shared" si="3"/>
        <v>127.5</v>
      </c>
      <c r="L23" s="44"/>
    </row>
    <row r="24" spans="1:12" ht="15.75" x14ac:dyDescent="0.25">
      <c r="A24" s="38">
        <v>7</v>
      </c>
      <c r="B24" s="29" t="s">
        <v>35</v>
      </c>
      <c r="C24" s="30">
        <v>117</v>
      </c>
      <c r="D24" s="30">
        <v>120</v>
      </c>
      <c r="E24" s="30">
        <v>115</v>
      </c>
      <c r="F24" s="65">
        <v>91</v>
      </c>
      <c r="G24" s="30">
        <v>120</v>
      </c>
      <c r="H24" s="30">
        <v>184</v>
      </c>
      <c r="I24" s="30"/>
      <c r="J24" s="31">
        <f t="shared" si="2"/>
        <v>747</v>
      </c>
      <c r="K24" s="32">
        <f t="shared" si="3"/>
        <v>124.5</v>
      </c>
      <c r="L24" s="44"/>
    </row>
    <row r="25" spans="1:12" ht="16.5" thickBot="1" x14ac:dyDescent="0.3">
      <c r="A25" s="93">
        <v>8</v>
      </c>
      <c r="B25" s="111" t="s">
        <v>56</v>
      </c>
      <c r="C25" s="68">
        <v>102</v>
      </c>
      <c r="D25" s="68">
        <v>93</v>
      </c>
      <c r="E25" s="68">
        <v>56</v>
      </c>
      <c r="F25" s="68">
        <v>107</v>
      </c>
      <c r="G25" s="68">
        <v>89</v>
      </c>
      <c r="H25" s="68">
        <v>115</v>
      </c>
      <c r="I25" s="51"/>
      <c r="J25" s="52">
        <f t="shared" si="2"/>
        <v>562</v>
      </c>
      <c r="K25" s="53">
        <f t="shared" si="3"/>
        <v>93.666666666666671</v>
      </c>
      <c r="L25" s="44"/>
    </row>
    <row r="26" spans="1:12" ht="21.75" thickBot="1" x14ac:dyDescent="0.3">
      <c r="A26" s="11"/>
      <c r="B26" s="54"/>
      <c r="C26" s="54"/>
      <c r="D26" s="309" t="s">
        <v>17</v>
      </c>
      <c r="E26" s="309"/>
      <c r="F26" s="309"/>
      <c r="G26" s="309"/>
      <c r="H26" s="309"/>
      <c r="I26" s="309"/>
      <c r="J26" s="54"/>
      <c r="K26" s="54"/>
      <c r="L26" s="54"/>
    </row>
    <row r="27" spans="1:12" ht="32.25" thickBot="1" x14ac:dyDescent="0.3">
      <c r="A27" s="1" t="s">
        <v>11</v>
      </c>
      <c r="B27" s="41" t="s">
        <v>12</v>
      </c>
      <c r="C27" s="41" t="s">
        <v>1</v>
      </c>
      <c r="D27" s="41" t="s">
        <v>2</v>
      </c>
      <c r="E27" s="41" t="s">
        <v>3</v>
      </c>
      <c r="F27" s="41" t="s">
        <v>4</v>
      </c>
      <c r="G27" s="41" t="s">
        <v>5</v>
      </c>
      <c r="H27" s="41" t="s">
        <v>6</v>
      </c>
      <c r="I27" s="41" t="s">
        <v>7</v>
      </c>
      <c r="J27" s="41" t="s">
        <v>14</v>
      </c>
      <c r="K27" s="41" t="s">
        <v>15</v>
      </c>
      <c r="L27" s="55" t="s">
        <v>18</v>
      </c>
    </row>
    <row r="28" spans="1:12" ht="15.75" x14ac:dyDescent="0.25">
      <c r="A28" s="306">
        <v>1</v>
      </c>
      <c r="B28" s="60" t="s">
        <v>26</v>
      </c>
      <c r="C28" s="94">
        <v>148</v>
      </c>
      <c r="D28" s="94">
        <v>170</v>
      </c>
      <c r="E28" s="94">
        <v>120</v>
      </c>
      <c r="F28" s="94">
        <v>156</v>
      </c>
      <c r="G28" s="95">
        <v>156</v>
      </c>
      <c r="H28" s="95">
        <v>175</v>
      </c>
      <c r="I28" s="96">
        <v>60</v>
      </c>
      <c r="J28" s="58">
        <f t="shared" ref="J28:J43" si="4">SUM(C28:I28)</f>
        <v>985</v>
      </c>
      <c r="K28" s="59">
        <f t="shared" ref="K28:K43" si="5">J28/6</f>
        <v>164.16666666666666</v>
      </c>
      <c r="L28" s="308">
        <f>SUM(J28:J29)</f>
        <v>2012</v>
      </c>
    </row>
    <row r="29" spans="1:12" ht="15.75" x14ac:dyDescent="0.25">
      <c r="A29" s="307"/>
      <c r="B29" s="63" t="s">
        <v>49</v>
      </c>
      <c r="C29" s="98">
        <v>178</v>
      </c>
      <c r="D29" s="98">
        <v>140</v>
      </c>
      <c r="E29" s="98">
        <v>191</v>
      </c>
      <c r="F29" s="98">
        <v>157</v>
      </c>
      <c r="G29" s="98">
        <v>217</v>
      </c>
      <c r="H29" s="98">
        <v>144</v>
      </c>
      <c r="I29" s="96"/>
      <c r="J29" s="25">
        <f t="shared" si="4"/>
        <v>1027</v>
      </c>
      <c r="K29" s="62">
        <f t="shared" si="5"/>
        <v>171.16666666666666</v>
      </c>
      <c r="L29" s="287"/>
    </row>
    <row r="30" spans="1:12" ht="15.75" x14ac:dyDescent="0.25">
      <c r="A30" s="292">
        <v>2</v>
      </c>
      <c r="B30" s="102" t="s">
        <v>35</v>
      </c>
      <c r="C30" s="103">
        <v>117</v>
      </c>
      <c r="D30" s="103">
        <v>120</v>
      </c>
      <c r="E30" s="103">
        <v>115</v>
      </c>
      <c r="F30" s="103">
        <v>91</v>
      </c>
      <c r="G30" s="25">
        <v>120</v>
      </c>
      <c r="H30" s="25">
        <v>184</v>
      </c>
      <c r="I30" s="104">
        <v>60</v>
      </c>
      <c r="J30" s="25">
        <f t="shared" si="4"/>
        <v>807</v>
      </c>
      <c r="K30" s="97">
        <f t="shared" si="5"/>
        <v>134.5</v>
      </c>
      <c r="L30" s="286">
        <f>SUM(J30:J31)</f>
        <v>1906</v>
      </c>
    </row>
    <row r="31" spans="1:12" ht="15.75" x14ac:dyDescent="0.25">
      <c r="A31" s="307"/>
      <c r="B31" s="29" t="s">
        <v>45</v>
      </c>
      <c r="C31" s="65">
        <v>170</v>
      </c>
      <c r="D31" s="65">
        <v>169</v>
      </c>
      <c r="E31" s="65">
        <v>189</v>
      </c>
      <c r="F31" s="65">
        <v>202</v>
      </c>
      <c r="G31" s="30">
        <v>192</v>
      </c>
      <c r="H31" s="30">
        <v>177</v>
      </c>
      <c r="I31" s="104"/>
      <c r="J31" s="30">
        <f t="shared" si="4"/>
        <v>1099</v>
      </c>
      <c r="K31" s="97">
        <f t="shared" si="5"/>
        <v>183.16666666666666</v>
      </c>
      <c r="L31" s="287"/>
    </row>
    <row r="32" spans="1:12" ht="15.75" x14ac:dyDescent="0.25">
      <c r="A32" s="292">
        <v>3</v>
      </c>
      <c r="B32" s="108" t="s">
        <v>31</v>
      </c>
      <c r="C32" s="26">
        <v>135</v>
      </c>
      <c r="D32" s="26">
        <v>139</v>
      </c>
      <c r="E32" s="26">
        <v>146</v>
      </c>
      <c r="F32" s="26">
        <v>116</v>
      </c>
      <c r="G32" s="26">
        <v>131</v>
      </c>
      <c r="H32" s="30">
        <v>128</v>
      </c>
      <c r="I32" s="107">
        <v>60</v>
      </c>
      <c r="J32" s="30">
        <f t="shared" si="4"/>
        <v>855</v>
      </c>
      <c r="K32" s="66">
        <f t="shared" si="5"/>
        <v>142.5</v>
      </c>
      <c r="L32" s="287">
        <f>SUM(J32:J33)</f>
        <v>1897</v>
      </c>
    </row>
    <row r="33" spans="1:12" ht="16.5" thickBot="1" x14ac:dyDescent="0.3">
      <c r="A33" s="294"/>
      <c r="B33" s="49" t="s">
        <v>40</v>
      </c>
      <c r="C33" s="68">
        <v>215</v>
      </c>
      <c r="D33" s="68">
        <v>170</v>
      </c>
      <c r="E33" s="68">
        <v>161</v>
      </c>
      <c r="F33" s="68">
        <v>149</v>
      </c>
      <c r="G33" s="51">
        <v>162</v>
      </c>
      <c r="H33" s="51">
        <v>185</v>
      </c>
      <c r="I33" s="100"/>
      <c r="J33" s="51">
        <f t="shared" si="4"/>
        <v>1042</v>
      </c>
      <c r="K33" s="69">
        <f t="shared" si="5"/>
        <v>173.66666666666666</v>
      </c>
      <c r="L33" s="288"/>
    </row>
    <row r="34" spans="1:12" ht="15.75" x14ac:dyDescent="0.25">
      <c r="A34" s="284">
        <v>4</v>
      </c>
      <c r="B34" s="60" t="s">
        <v>32</v>
      </c>
      <c r="C34" s="107">
        <v>148</v>
      </c>
      <c r="D34" s="107">
        <v>128</v>
      </c>
      <c r="E34" s="107">
        <v>138</v>
      </c>
      <c r="F34" s="107">
        <v>143</v>
      </c>
      <c r="G34" s="110">
        <v>142</v>
      </c>
      <c r="H34" s="110">
        <v>137</v>
      </c>
      <c r="I34" s="26">
        <v>60</v>
      </c>
      <c r="J34" s="25">
        <f t="shared" si="4"/>
        <v>896</v>
      </c>
      <c r="K34" s="105">
        <f t="shared" si="5"/>
        <v>149.33333333333334</v>
      </c>
      <c r="L34" s="286">
        <f>SUM(J34:J35)</f>
        <v>1880</v>
      </c>
    </row>
    <row r="35" spans="1:12" ht="15.75" x14ac:dyDescent="0.25">
      <c r="A35" s="285"/>
      <c r="B35" s="63" t="s">
        <v>28</v>
      </c>
      <c r="C35" s="94">
        <v>147</v>
      </c>
      <c r="D35" s="94">
        <v>191</v>
      </c>
      <c r="E35" s="94">
        <v>170</v>
      </c>
      <c r="F35" s="94">
        <v>135</v>
      </c>
      <c r="G35" s="99">
        <v>169</v>
      </c>
      <c r="H35" s="99">
        <v>172</v>
      </c>
      <c r="I35" s="65"/>
      <c r="J35" s="25">
        <f t="shared" si="4"/>
        <v>984</v>
      </c>
      <c r="K35" s="97">
        <f t="shared" si="5"/>
        <v>164</v>
      </c>
      <c r="L35" s="287"/>
    </row>
    <row r="36" spans="1:12" ht="15.75" x14ac:dyDescent="0.25">
      <c r="A36" s="285">
        <v>5</v>
      </c>
      <c r="B36" s="109" t="s">
        <v>34</v>
      </c>
      <c r="C36" s="107">
        <v>126</v>
      </c>
      <c r="D36" s="107">
        <v>147</v>
      </c>
      <c r="E36" s="107">
        <v>166</v>
      </c>
      <c r="F36" s="107">
        <v>149</v>
      </c>
      <c r="G36" s="95">
        <v>150</v>
      </c>
      <c r="H36" s="95">
        <v>159</v>
      </c>
      <c r="I36" s="107">
        <v>60</v>
      </c>
      <c r="J36" s="25">
        <f t="shared" si="4"/>
        <v>957</v>
      </c>
      <c r="K36" s="105">
        <f t="shared" si="5"/>
        <v>159.5</v>
      </c>
      <c r="L36" s="286">
        <f>SUM(J36:J37)</f>
        <v>1791</v>
      </c>
    </row>
    <row r="37" spans="1:12" ht="15.75" x14ac:dyDescent="0.25">
      <c r="A37" s="285"/>
      <c r="B37" s="63" t="s">
        <v>51</v>
      </c>
      <c r="C37" s="94">
        <v>141</v>
      </c>
      <c r="D37" s="94">
        <v>113</v>
      </c>
      <c r="E37" s="94">
        <v>121</v>
      </c>
      <c r="F37" s="94">
        <v>149</v>
      </c>
      <c r="G37" s="98">
        <v>155</v>
      </c>
      <c r="H37" s="98">
        <v>155</v>
      </c>
      <c r="I37" s="94"/>
      <c r="J37" s="30">
        <f t="shared" si="4"/>
        <v>834</v>
      </c>
      <c r="K37" s="97">
        <f t="shared" si="5"/>
        <v>139</v>
      </c>
      <c r="L37" s="287"/>
    </row>
    <row r="38" spans="1:12" ht="15.75" x14ac:dyDescent="0.25">
      <c r="A38" s="285">
        <v>6</v>
      </c>
      <c r="B38" s="12" t="s">
        <v>29</v>
      </c>
      <c r="C38" s="14">
        <v>129</v>
      </c>
      <c r="D38" s="14">
        <v>123</v>
      </c>
      <c r="E38" s="14">
        <v>149</v>
      </c>
      <c r="F38" s="14">
        <v>159</v>
      </c>
      <c r="G38" s="71">
        <v>143</v>
      </c>
      <c r="H38" s="71">
        <v>112</v>
      </c>
      <c r="I38" s="14">
        <v>60</v>
      </c>
      <c r="J38" s="25">
        <f t="shared" si="4"/>
        <v>875</v>
      </c>
      <c r="K38" s="105">
        <f t="shared" si="5"/>
        <v>145.83333333333334</v>
      </c>
      <c r="L38" s="286">
        <f>SUM(J38:J39)</f>
        <v>1761</v>
      </c>
    </row>
    <row r="39" spans="1:12" ht="15.75" x14ac:dyDescent="0.25">
      <c r="A39" s="285"/>
      <c r="B39" s="33" t="s">
        <v>50</v>
      </c>
      <c r="C39" s="35">
        <v>168</v>
      </c>
      <c r="D39" s="35">
        <v>161</v>
      </c>
      <c r="E39" s="35">
        <v>156</v>
      </c>
      <c r="F39" s="35">
        <v>105</v>
      </c>
      <c r="G39" s="64">
        <v>147</v>
      </c>
      <c r="H39" s="64">
        <v>149</v>
      </c>
      <c r="I39" s="35"/>
      <c r="J39" s="25">
        <f t="shared" si="4"/>
        <v>886</v>
      </c>
      <c r="K39" s="97">
        <f t="shared" si="5"/>
        <v>147.66666666666666</v>
      </c>
      <c r="L39" s="287"/>
    </row>
    <row r="40" spans="1:12" ht="15.75" x14ac:dyDescent="0.25">
      <c r="A40" s="289">
        <v>7</v>
      </c>
      <c r="B40" s="12" t="s">
        <v>33</v>
      </c>
      <c r="C40" s="14">
        <v>136</v>
      </c>
      <c r="D40" s="14">
        <v>122</v>
      </c>
      <c r="E40" s="14">
        <v>107</v>
      </c>
      <c r="F40" s="14">
        <v>149</v>
      </c>
      <c r="G40" s="71">
        <v>152</v>
      </c>
      <c r="H40" s="71">
        <v>149</v>
      </c>
      <c r="I40" s="14">
        <v>60</v>
      </c>
      <c r="J40" s="25">
        <f t="shared" si="4"/>
        <v>875</v>
      </c>
      <c r="K40" s="97">
        <f t="shared" si="5"/>
        <v>145.83333333333334</v>
      </c>
      <c r="L40" s="286">
        <f>SUM(J40:J41)</f>
        <v>1740</v>
      </c>
    </row>
    <row r="41" spans="1:12" ht="15.75" x14ac:dyDescent="0.25">
      <c r="A41" s="284"/>
      <c r="B41" s="12" t="s">
        <v>48</v>
      </c>
      <c r="C41" s="14">
        <v>164</v>
      </c>
      <c r="D41" s="14">
        <v>159</v>
      </c>
      <c r="E41" s="14">
        <v>149</v>
      </c>
      <c r="F41" s="14">
        <v>105</v>
      </c>
      <c r="G41" s="71">
        <v>127</v>
      </c>
      <c r="H41" s="71">
        <v>161</v>
      </c>
      <c r="I41" s="14"/>
      <c r="J41" s="25">
        <f t="shared" si="4"/>
        <v>865</v>
      </c>
      <c r="K41" s="97">
        <f t="shared" si="5"/>
        <v>144.16666666666666</v>
      </c>
      <c r="L41" s="287"/>
    </row>
    <row r="42" spans="1:12" ht="15.75" x14ac:dyDescent="0.25">
      <c r="A42" s="289">
        <v>8</v>
      </c>
      <c r="B42" s="60" t="s">
        <v>56</v>
      </c>
      <c r="C42" s="14">
        <v>102</v>
      </c>
      <c r="D42" s="14">
        <v>93</v>
      </c>
      <c r="E42" s="14">
        <v>56</v>
      </c>
      <c r="F42" s="14">
        <v>107</v>
      </c>
      <c r="G42" s="13">
        <v>89</v>
      </c>
      <c r="H42" s="13">
        <v>115</v>
      </c>
      <c r="I42" s="61">
        <v>60</v>
      </c>
      <c r="J42" s="25">
        <f t="shared" si="4"/>
        <v>622</v>
      </c>
      <c r="K42" s="70">
        <f t="shared" si="5"/>
        <v>103.66666666666667</v>
      </c>
      <c r="L42" s="286">
        <f>SUM(J42:J43)</f>
        <v>1608</v>
      </c>
    </row>
    <row r="43" spans="1:12" ht="15.75" x14ac:dyDescent="0.25">
      <c r="A43" s="290"/>
      <c r="B43" s="60" t="s">
        <v>47</v>
      </c>
      <c r="C43" s="14">
        <v>158</v>
      </c>
      <c r="D43" s="14">
        <v>153</v>
      </c>
      <c r="E43" s="14">
        <v>182</v>
      </c>
      <c r="F43" s="14">
        <v>141</v>
      </c>
      <c r="G43" s="34">
        <v>189</v>
      </c>
      <c r="H43" s="34">
        <v>163</v>
      </c>
      <c r="I43" s="61"/>
      <c r="J43" s="25">
        <f t="shared" si="4"/>
        <v>986</v>
      </c>
      <c r="K43" s="70">
        <f t="shared" si="5"/>
        <v>164.33333333333334</v>
      </c>
      <c r="L43" s="287"/>
    </row>
    <row r="44" spans="1:12" ht="15.75" x14ac:dyDescent="0.2">
      <c r="A44" s="305" t="s">
        <v>69</v>
      </c>
      <c r="B44" s="305"/>
      <c r="C44" s="305"/>
      <c r="D44" s="305"/>
      <c r="E44" s="305"/>
      <c r="F44" s="305"/>
      <c r="G44" s="305"/>
      <c r="H44" s="305"/>
      <c r="I44" s="305"/>
      <c r="J44" s="305"/>
      <c r="K44" s="305"/>
      <c r="L44" s="72"/>
    </row>
    <row r="45" spans="1:12" ht="15.75" x14ac:dyDescent="0.2">
      <c r="A45" s="73" t="s">
        <v>0</v>
      </c>
      <c r="B45" s="74" t="s">
        <v>12</v>
      </c>
      <c r="C45" s="74" t="s">
        <v>19</v>
      </c>
      <c r="D45" s="74" t="s">
        <v>20</v>
      </c>
      <c r="E45" s="74" t="s">
        <v>21</v>
      </c>
      <c r="F45" s="74" t="s">
        <v>22</v>
      </c>
      <c r="G45" s="74" t="s">
        <v>23</v>
      </c>
    </row>
    <row r="46" spans="1:12" ht="15.75" x14ac:dyDescent="0.2">
      <c r="A46" s="112">
        <v>1</v>
      </c>
      <c r="B46" s="12" t="s">
        <v>40</v>
      </c>
      <c r="C46" s="112">
        <v>45</v>
      </c>
      <c r="D46" s="113">
        <v>0</v>
      </c>
      <c r="E46" s="112">
        <v>80</v>
      </c>
      <c r="F46" s="112">
        <v>80</v>
      </c>
      <c r="G46" s="112">
        <f t="shared" ref="G46:G62" si="6">SUM(C46:F46)</f>
        <v>205</v>
      </c>
    </row>
    <row r="47" spans="1:12" ht="15.75" x14ac:dyDescent="0.2">
      <c r="A47" s="75">
        <v>2</v>
      </c>
      <c r="B47" s="12" t="s">
        <v>47</v>
      </c>
      <c r="C47" s="75">
        <v>50</v>
      </c>
      <c r="D47" s="77">
        <v>60</v>
      </c>
      <c r="E47" s="77">
        <v>40</v>
      </c>
      <c r="F47" s="77">
        <v>50</v>
      </c>
      <c r="G47" s="75">
        <f t="shared" si="6"/>
        <v>200</v>
      </c>
    </row>
    <row r="48" spans="1:12" ht="15.75" x14ac:dyDescent="0.2">
      <c r="A48" s="75">
        <v>3</v>
      </c>
      <c r="B48" s="33" t="s">
        <v>25</v>
      </c>
      <c r="C48" s="75">
        <v>100</v>
      </c>
      <c r="D48" s="77">
        <v>20</v>
      </c>
      <c r="E48" s="75">
        <v>25</v>
      </c>
      <c r="F48" s="75">
        <v>40</v>
      </c>
      <c r="G48" s="75">
        <f t="shared" si="6"/>
        <v>185</v>
      </c>
    </row>
    <row r="49" spans="1:11" ht="15.75" x14ac:dyDescent="0.2">
      <c r="A49" s="75">
        <v>4</v>
      </c>
      <c r="B49" s="24" t="s">
        <v>28</v>
      </c>
      <c r="C49" s="76">
        <v>40</v>
      </c>
      <c r="D49" s="77">
        <v>40</v>
      </c>
      <c r="E49" s="76">
        <v>50</v>
      </c>
      <c r="F49" s="76">
        <v>45</v>
      </c>
      <c r="G49" s="75">
        <f t="shared" si="6"/>
        <v>175</v>
      </c>
    </row>
    <row r="50" spans="1:11" ht="15.75" x14ac:dyDescent="0.2">
      <c r="A50" s="75">
        <v>5</v>
      </c>
      <c r="B50" s="12" t="s">
        <v>46</v>
      </c>
      <c r="C50" s="76">
        <v>0</v>
      </c>
      <c r="D50" s="77">
        <v>100</v>
      </c>
      <c r="E50" s="36">
        <v>35</v>
      </c>
      <c r="F50" s="36">
        <v>25</v>
      </c>
      <c r="G50" s="75">
        <f t="shared" si="6"/>
        <v>160</v>
      </c>
    </row>
    <row r="51" spans="1:11" ht="15.75" x14ac:dyDescent="0.2">
      <c r="A51" s="75">
        <v>6</v>
      </c>
      <c r="B51" s="33" t="s">
        <v>49</v>
      </c>
      <c r="C51" s="75">
        <v>0</v>
      </c>
      <c r="D51" s="77">
        <v>0</v>
      </c>
      <c r="E51" s="76">
        <v>100</v>
      </c>
      <c r="F51" s="76">
        <v>60</v>
      </c>
      <c r="G51" s="75">
        <f t="shared" si="6"/>
        <v>160</v>
      </c>
    </row>
    <row r="52" spans="1:11" ht="15.75" x14ac:dyDescent="0.2">
      <c r="A52" s="75">
        <v>7</v>
      </c>
      <c r="B52" s="29" t="s">
        <v>36</v>
      </c>
      <c r="C52" s="75">
        <v>0</v>
      </c>
      <c r="D52" s="77">
        <v>80</v>
      </c>
      <c r="E52" s="76">
        <v>60</v>
      </c>
      <c r="F52" s="76">
        <v>0</v>
      </c>
      <c r="G52" s="75">
        <f t="shared" si="6"/>
        <v>140</v>
      </c>
    </row>
    <row r="53" spans="1:11" ht="15.75" x14ac:dyDescent="0.2">
      <c r="A53" s="75">
        <v>8</v>
      </c>
      <c r="B53" s="33" t="s">
        <v>48</v>
      </c>
      <c r="C53" s="75">
        <v>30</v>
      </c>
      <c r="D53" s="77">
        <v>45</v>
      </c>
      <c r="E53" s="75">
        <v>30</v>
      </c>
      <c r="F53" s="75">
        <v>30</v>
      </c>
      <c r="G53" s="75">
        <f t="shared" si="6"/>
        <v>135</v>
      </c>
    </row>
    <row r="54" spans="1:11" ht="15.75" x14ac:dyDescent="0.2">
      <c r="A54" s="75">
        <v>9</v>
      </c>
      <c r="B54" s="29" t="s">
        <v>30</v>
      </c>
      <c r="C54" s="76">
        <v>60</v>
      </c>
      <c r="D54" s="77">
        <v>25</v>
      </c>
      <c r="E54" s="75">
        <v>45</v>
      </c>
      <c r="F54" s="75">
        <v>0</v>
      </c>
      <c r="G54" s="75">
        <f t="shared" si="6"/>
        <v>130</v>
      </c>
    </row>
    <row r="55" spans="1:11" ht="15.75" x14ac:dyDescent="0.2">
      <c r="A55" s="75">
        <v>10</v>
      </c>
      <c r="B55" s="33" t="s">
        <v>27</v>
      </c>
      <c r="C55" s="75">
        <v>80</v>
      </c>
      <c r="D55" s="77">
        <v>10</v>
      </c>
      <c r="E55" s="75">
        <v>0</v>
      </c>
      <c r="F55" s="75">
        <v>0</v>
      </c>
      <c r="G55" s="75">
        <f t="shared" si="6"/>
        <v>90</v>
      </c>
    </row>
    <row r="56" spans="1:11" ht="15.75" x14ac:dyDescent="0.2">
      <c r="A56" s="75">
        <v>11</v>
      </c>
      <c r="B56" s="33" t="s">
        <v>51</v>
      </c>
      <c r="C56" s="75">
        <v>0</v>
      </c>
      <c r="D56" s="77">
        <v>50</v>
      </c>
      <c r="E56" s="75">
        <v>0</v>
      </c>
      <c r="F56" s="75">
        <v>20</v>
      </c>
      <c r="G56" s="75">
        <f t="shared" si="6"/>
        <v>70</v>
      </c>
    </row>
    <row r="57" spans="1:11" ht="15.75" x14ac:dyDescent="0.2">
      <c r="A57" s="75">
        <v>12</v>
      </c>
      <c r="B57" s="33" t="s">
        <v>50</v>
      </c>
      <c r="C57" s="75">
        <v>0</v>
      </c>
      <c r="D57" s="77">
        <v>30</v>
      </c>
      <c r="E57" s="75">
        <v>0</v>
      </c>
      <c r="F57" s="75">
        <v>35</v>
      </c>
      <c r="G57" s="75">
        <f t="shared" si="6"/>
        <v>65</v>
      </c>
    </row>
    <row r="58" spans="1:11" ht="15.75" x14ac:dyDescent="0.2">
      <c r="A58" s="75">
        <v>13</v>
      </c>
      <c r="B58" s="33" t="s">
        <v>52</v>
      </c>
      <c r="C58" s="76">
        <v>35</v>
      </c>
      <c r="D58" s="77">
        <v>15</v>
      </c>
      <c r="E58" s="75">
        <v>0</v>
      </c>
      <c r="F58" s="75">
        <v>0</v>
      </c>
      <c r="G58" s="75">
        <f t="shared" si="6"/>
        <v>50</v>
      </c>
    </row>
    <row r="59" spans="1:11" ht="15.75" x14ac:dyDescent="0.2">
      <c r="A59" s="75">
        <v>14</v>
      </c>
      <c r="B59" s="33" t="s">
        <v>53</v>
      </c>
      <c r="C59" s="75">
        <v>20</v>
      </c>
      <c r="D59" s="77">
        <v>0</v>
      </c>
      <c r="E59" s="75">
        <v>20</v>
      </c>
      <c r="F59" s="75">
        <v>0</v>
      </c>
      <c r="G59" s="75">
        <f t="shared" si="6"/>
        <v>40</v>
      </c>
    </row>
    <row r="60" spans="1:11" ht="15.75" x14ac:dyDescent="0.2">
      <c r="A60" s="75">
        <v>15</v>
      </c>
      <c r="B60" s="33" t="s">
        <v>55</v>
      </c>
      <c r="C60" s="75">
        <v>25</v>
      </c>
      <c r="D60" s="77">
        <v>0</v>
      </c>
      <c r="E60" s="75">
        <v>0</v>
      </c>
      <c r="F60" s="75">
        <v>0</v>
      </c>
      <c r="G60" s="75">
        <f t="shared" si="6"/>
        <v>25</v>
      </c>
    </row>
    <row r="61" spans="1:11" ht="15.75" x14ac:dyDescent="0.2">
      <c r="A61" s="75">
        <v>16</v>
      </c>
      <c r="B61" s="33" t="s">
        <v>43</v>
      </c>
      <c r="C61" s="75">
        <v>0</v>
      </c>
      <c r="D61" s="77">
        <v>0</v>
      </c>
      <c r="E61" s="75">
        <v>0</v>
      </c>
      <c r="F61" s="75">
        <v>0</v>
      </c>
      <c r="G61" s="75">
        <f t="shared" si="6"/>
        <v>0</v>
      </c>
    </row>
    <row r="62" spans="1:11" ht="15.75" x14ac:dyDescent="0.2">
      <c r="A62" s="75">
        <v>17</v>
      </c>
      <c r="B62" s="33" t="s">
        <v>54</v>
      </c>
      <c r="C62" s="75">
        <v>0</v>
      </c>
      <c r="D62" s="77">
        <v>0</v>
      </c>
      <c r="E62" s="75">
        <v>0</v>
      </c>
      <c r="F62" s="75">
        <v>0</v>
      </c>
      <c r="G62" s="75">
        <f t="shared" si="6"/>
        <v>0</v>
      </c>
    </row>
    <row r="63" spans="1:11" ht="15.75" x14ac:dyDescent="0.2">
      <c r="A63" s="302" t="s">
        <v>70</v>
      </c>
      <c r="B63" s="302"/>
      <c r="C63" s="302"/>
      <c r="D63" s="302"/>
      <c r="E63" s="303"/>
      <c r="F63" s="303"/>
      <c r="G63" s="303"/>
      <c r="H63" s="304"/>
      <c r="I63" s="304"/>
      <c r="J63" s="304"/>
      <c r="K63" s="80"/>
    </row>
    <row r="64" spans="1:11" ht="15.75" x14ac:dyDescent="0.2">
      <c r="A64" s="73" t="s">
        <v>0</v>
      </c>
      <c r="B64" s="74" t="s">
        <v>12</v>
      </c>
      <c r="C64" s="74" t="s">
        <v>19</v>
      </c>
      <c r="D64" s="74" t="s">
        <v>20</v>
      </c>
      <c r="E64" s="74" t="s">
        <v>21</v>
      </c>
      <c r="F64" s="74" t="s">
        <v>22</v>
      </c>
      <c r="G64" s="74" t="s">
        <v>23</v>
      </c>
    </row>
    <row r="65" spans="1:7" ht="15.75" x14ac:dyDescent="0.25">
      <c r="A65" s="75">
        <v>1</v>
      </c>
      <c r="B65" s="108" t="s">
        <v>29</v>
      </c>
      <c r="C65" s="81">
        <v>80</v>
      </c>
      <c r="D65" s="77">
        <v>60</v>
      </c>
      <c r="E65" s="77">
        <v>100</v>
      </c>
      <c r="F65" s="77">
        <v>50</v>
      </c>
      <c r="G65" s="77">
        <f t="shared" ref="G65:G78" si="7">SUM(C65:F65)</f>
        <v>290</v>
      </c>
    </row>
    <row r="66" spans="1:7" ht="15.75" x14ac:dyDescent="0.2">
      <c r="A66" s="75">
        <v>2</v>
      </c>
      <c r="B66" s="33" t="s">
        <v>26</v>
      </c>
      <c r="C66" s="81">
        <v>45</v>
      </c>
      <c r="D66" s="77">
        <v>100</v>
      </c>
      <c r="E66" s="77">
        <v>60</v>
      </c>
      <c r="F66" s="77">
        <v>80</v>
      </c>
      <c r="G66" s="77">
        <f t="shared" si="7"/>
        <v>285</v>
      </c>
    </row>
    <row r="67" spans="1:7" ht="15.75" x14ac:dyDescent="0.2">
      <c r="A67" s="75">
        <v>3</v>
      </c>
      <c r="B67" s="33" t="s">
        <v>34</v>
      </c>
      <c r="C67" s="81">
        <v>60</v>
      </c>
      <c r="D67" s="77">
        <v>40</v>
      </c>
      <c r="E67" s="77">
        <v>40</v>
      </c>
      <c r="F67" s="77">
        <v>100</v>
      </c>
      <c r="G67" s="77">
        <f t="shared" si="7"/>
        <v>240</v>
      </c>
    </row>
    <row r="68" spans="1:7" ht="15.75" x14ac:dyDescent="0.2">
      <c r="A68" s="75">
        <v>4</v>
      </c>
      <c r="B68" s="12" t="s">
        <v>31</v>
      </c>
      <c r="C68" s="81">
        <v>100</v>
      </c>
      <c r="D68" s="77">
        <v>0</v>
      </c>
      <c r="E68" s="77">
        <v>80</v>
      </c>
      <c r="F68" s="77">
        <v>40</v>
      </c>
      <c r="G68" s="77">
        <f t="shared" si="7"/>
        <v>220</v>
      </c>
    </row>
    <row r="69" spans="1:7" ht="15.75" x14ac:dyDescent="0.2">
      <c r="A69" s="75">
        <v>5</v>
      </c>
      <c r="B69" s="12" t="s">
        <v>32</v>
      </c>
      <c r="C69" s="81">
        <v>35</v>
      </c>
      <c r="D69" s="77">
        <v>80</v>
      </c>
      <c r="E69" s="77">
        <v>50</v>
      </c>
      <c r="F69" s="77">
        <v>45</v>
      </c>
      <c r="G69" s="77">
        <f t="shared" si="7"/>
        <v>210</v>
      </c>
    </row>
    <row r="70" spans="1:7" ht="15.75" x14ac:dyDescent="0.25">
      <c r="A70" s="75">
        <v>6</v>
      </c>
      <c r="B70" s="48" t="s">
        <v>33</v>
      </c>
      <c r="C70" s="81">
        <v>50</v>
      </c>
      <c r="D70" s="77">
        <v>50</v>
      </c>
      <c r="E70" s="77">
        <v>45</v>
      </c>
      <c r="F70" s="77">
        <v>60</v>
      </c>
      <c r="G70" s="77">
        <f t="shared" si="7"/>
        <v>205</v>
      </c>
    </row>
    <row r="71" spans="1:7" ht="15.75" x14ac:dyDescent="0.2">
      <c r="A71" s="75">
        <v>7</v>
      </c>
      <c r="B71" s="29" t="s">
        <v>35</v>
      </c>
      <c r="C71" s="81">
        <v>0</v>
      </c>
      <c r="D71" s="77">
        <v>20</v>
      </c>
      <c r="E71" s="77">
        <v>35</v>
      </c>
      <c r="F71" s="77">
        <v>35</v>
      </c>
      <c r="G71" s="77">
        <f t="shared" si="7"/>
        <v>90</v>
      </c>
    </row>
    <row r="72" spans="1:7" ht="15.75" x14ac:dyDescent="0.2">
      <c r="A72" s="75">
        <v>8</v>
      </c>
      <c r="B72" s="33" t="s">
        <v>57</v>
      </c>
      <c r="C72" s="81">
        <v>40</v>
      </c>
      <c r="D72" s="77">
        <v>45</v>
      </c>
      <c r="E72" s="77">
        <v>0</v>
      </c>
      <c r="F72" s="77">
        <v>0</v>
      </c>
      <c r="G72" s="77">
        <f t="shared" si="7"/>
        <v>85</v>
      </c>
    </row>
    <row r="73" spans="1:7" ht="15.75" x14ac:dyDescent="0.2">
      <c r="A73" s="75">
        <v>9</v>
      </c>
      <c r="B73" s="12" t="s">
        <v>56</v>
      </c>
      <c r="C73" s="76">
        <v>0</v>
      </c>
      <c r="D73" s="77">
        <v>15</v>
      </c>
      <c r="E73" s="77">
        <v>30</v>
      </c>
      <c r="F73" s="77">
        <v>30</v>
      </c>
      <c r="G73" s="77">
        <f t="shared" si="7"/>
        <v>75</v>
      </c>
    </row>
    <row r="74" spans="1:7" ht="15.75" x14ac:dyDescent="0.2">
      <c r="A74" s="75">
        <v>10</v>
      </c>
      <c r="B74" s="12" t="s">
        <v>58</v>
      </c>
      <c r="C74" s="76">
        <v>30</v>
      </c>
      <c r="D74" s="77">
        <v>30</v>
      </c>
      <c r="E74" s="77">
        <v>0</v>
      </c>
      <c r="F74" s="77">
        <v>0</v>
      </c>
      <c r="G74" s="77">
        <f t="shared" si="7"/>
        <v>60</v>
      </c>
    </row>
    <row r="75" spans="1:7" ht="15.75" x14ac:dyDescent="0.2">
      <c r="A75" s="75">
        <v>11</v>
      </c>
      <c r="B75" s="12" t="s">
        <v>59</v>
      </c>
      <c r="C75" s="76">
        <v>25</v>
      </c>
      <c r="D75" s="77">
        <v>35</v>
      </c>
      <c r="E75" s="77">
        <v>0</v>
      </c>
      <c r="F75" s="77">
        <v>0</v>
      </c>
      <c r="G75" s="77">
        <f t="shared" si="7"/>
        <v>60</v>
      </c>
    </row>
    <row r="76" spans="1:7" ht="15.75" x14ac:dyDescent="0.2">
      <c r="A76" s="75">
        <v>12</v>
      </c>
      <c r="B76" s="24" t="s">
        <v>41</v>
      </c>
      <c r="C76" s="76">
        <v>0</v>
      </c>
      <c r="D76" s="77">
        <v>25</v>
      </c>
      <c r="E76" s="77">
        <v>0</v>
      </c>
      <c r="F76" s="77">
        <v>0</v>
      </c>
      <c r="G76" s="77">
        <f t="shared" si="7"/>
        <v>25</v>
      </c>
    </row>
    <row r="77" spans="1:7" ht="15.75" x14ac:dyDescent="0.2">
      <c r="A77" s="75">
        <v>13</v>
      </c>
      <c r="B77" s="33" t="s">
        <v>60</v>
      </c>
      <c r="C77" s="75">
        <v>20</v>
      </c>
      <c r="D77" s="77">
        <v>0</v>
      </c>
      <c r="E77" s="77">
        <v>0</v>
      </c>
      <c r="F77" s="77">
        <v>0</v>
      </c>
      <c r="G77" s="77">
        <f t="shared" si="7"/>
        <v>20</v>
      </c>
    </row>
    <row r="78" spans="1:7" ht="15.75" x14ac:dyDescent="0.2">
      <c r="A78" s="75">
        <v>14</v>
      </c>
      <c r="B78" s="12" t="s">
        <v>61</v>
      </c>
      <c r="C78" s="75">
        <v>15</v>
      </c>
      <c r="D78" s="77">
        <v>0</v>
      </c>
      <c r="E78" s="77">
        <v>0</v>
      </c>
      <c r="F78" s="77">
        <v>0</v>
      </c>
      <c r="G78" s="77">
        <f t="shared" si="7"/>
        <v>15</v>
      </c>
    </row>
  </sheetData>
  <sortState ref="A65:G78">
    <sortCondition descending="1" ref="G65:G78"/>
  </sortState>
  <mergeCells count="24">
    <mergeCell ref="D26:I26"/>
    <mergeCell ref="A1:L1"/>
    <mergeCell ref="A2:L2"/>
    <mergeCell ref="A3:L3"/>
    <mergeCell ref="A4:L4"/>
    <mergeCell ref="A16:L16"/>
    <mergeCell ref="A28:A29"/>
    <mergeCell ref="L28:L29"/>
    <mergeCell ref="A30:A31"/>
    <mergeCell ref="L30:L31"/>
    <mergeCell ref="A32:A33"/>
    <mergeCell ref="L32:L33"/>
    <mergeCell ref="A34:A35"/>
    <mergeCell ref="L34:L35"/>
    <mergeCell ref="A36:A37"/>
    <mergeCell ref="L36:L37"/>
    <mergeCell ref="A38:A39"/>
    <mergeCell ref="L38:L39"/>
    <mergeCell ref="A42:A43"/>
    <mergeCell ref="L42:L43"/>
    <mergeCell ref="A44:K44"/>
    <mergeCell ref="A63:J63"/>
    <mergeCell ref="L40:L41"/>
    <mergeCell ref="A40:A41"/>
  </mergeCells>
  <pageMargins left="0.7" right="0.7" top="0.75" bottom="0.75" header="0.3" footer="0.3"/>
  <pageSetup paperSize="9" scale="5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9"/>
  <sheetViews>
    <sheetView workbookViewId="0">
      <selection activeCell="G33" sqref="G33"/>
    </sheetView>
  </sheetViews>
  <sheetFormatPr defaultRowHeight="12.75" x14ac:dyDescent="0.2"/>
  <cols>
    <col min="1" max="1" width="22.28515625" customWidth="1"/>
  </cols>
  <sheetData>
    <row r="1" spans="1:2" ht="15.75" x14ac:dyDescent="0.2">
      <c r="A1" s="84" t="s">
        <v>45</v>
      </c>
      <c r="B1" s="83">
        <v>900</v>
      </c>
    </row>
    <row r="2" spans="1:2" ht="15.75" x14ac:dyDescent="0.2">
      <c r="A2" s="24" t="s">
        <v>40</v>
      </c>
      <c r="B2" s="83">
        <v>900</v>
      </c>
    </row>
    <row r="3" spans="1:2" ht="15.75" x14ac:dyDescent="0.2">
      <c r="A3" s="33" t="s">
        <v>49</v>
      </c>
      <c r="B3" s="83">
        <v>900</v>
      </c>
    </row>
    <row r="4" spans="1:2" ht="15.75" x14ac:dyDescent="0.2">
      <c r="A4" s="24" t="s">
        <v>47</v>
      </c>
      <c r="B4" s="83">
        <v>900</v>
      </c>
    </row>
    <row r="5" spans="1:2" ht="15.75" x14ac:dyDescent="0.2">
      <c r="A5" s="24" t="s">
        <v>28</v>
      </c>
      <c r="B5" s="83">
        <v>900</v>
      </c>
    </row>
    <row r="6" spans="1:2" ht="15.75" x14ac:dyDescent="0.2">
      <c r="A6" s="24" t="s">
        <v>25</v>
      </c>
      <c r="B6" s="83">
        <v>800</v>
      </c>
    </row>
    <row r="7" spans="1:2" ht="15.75" x14ac:dyDescent="0.2">
      <c r="A7" s="24" t="s">
        <v>50</v>
      </c>
      <c r="B7" s="83">
        <v>900</v>
      </c>
    </row>
    <row r="8" spans="1:2" ht="15.75" x14ac:dyDescent="0.2">
      <c r="A8" s="12" t="s">
        <v>48</v>
      </c>
      <c r="B8" s="83">
        <v>900</v>
      </c>
    </row>
    <row r="9" spans="1:2" ht="15.75" x14ac:dyDescent="0.2">
      <c r="A9" s="33" t="s">
        <v>46</v>
      </c>
      <c r="B9" s="83">
        <v>800</v>
      </c>
    </row>
    <row r="10" spans="1:2" ht="15.75" x14ac:dyDescent="0.2">
      <c r="A10" s="33" t="s">
        <v>51</v>
      </c>
      <c r="B10" s="83">
        <v>900</v>
      </c>
    </row>
    <row r="11" spans="1:2" ht="15.75" x14ac:dyDescent="0.2">
      <c r="A11" s="12" t="s">
        <v>34</v>
      </c>
      <c r="B11" s="83">
        <v>900</v>
      </c>
    </row>
    <row r="12" spans="1:2" ht="15.75" x14ac:dyDescent="0.25">
      <c r="A12" s="48" t="s">
        <v>26</v>
      </c>
      <c r="B12" s="83">
        <v>900</v>
      </c>
    </row>
    <row r="13" spans="1:2" ht="15.75" x14ac:dyDescent="0.2">
      <c r="A13" s="33" t="s">
        <v>33</v>
      </c>
      <c r="B13" s="83">
        <v>900</v>
      </c>
    </row>
    <row r="14" spans="1:2" ht="15.75" x14ac:dyDescent="0.2">
      <c r="A14" s="12" t="s">
        <v>29</v>
      </c>
      <c r="B14" s="83">
        <v>900</v>
      </c>
    </row>
    <row r="15" spans="1:2" ht="15.75" x14ac:dyDescent="0.2">
      <c r="A15" s="12" t="s">
        <v>32</v>
      </c>
      <c r="B15" s="83">
        <v>900</v>
      </c>
    </row>
    <row r="16" spans="1:2" ht="15.75" x14ac:dyDescent="0.2">
      <c r="A16" s="29" t="s">
        <v>31</v>
      </c>
      <c r="B16" s="83">
        <v>900</v>
      </c>
    </row>
    <row r="17" spans="1:2" ht="15.75" x14ac:dyDescent="0.2">
      <c r="A17" s="29" t="s">
        <v>35</v>
      </c>
      <c r="B17" s="83">
        <v>900</v>
      </c>
    </row>
    <row r="18" spans="1:2" ht="15.75" x14ac:dyDescent="0.25">
      <c r="A18" s="46" t="s">
        <v>56</v>
      </c>
      <c r="B18" s="83">
        <v>900</v>
      </c>
    </row>
    <row r="19" spans="1:2" x14ac:dyDescent="0.2">
      <c r="B19">
        <f>SUM(B1:B18)</f>
        <v>16000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5"/>
  <sheetViews>
    <sheetView workbookViewId="0">
      <selection activeCell="B15" sqref="B15"/>
    </sheetView>
  </sheetViews>
  <sheetFormatPr defaultRowHeight="12.75" x14ac:dyDescent="0.2"/>
  <cols>
    <col min="1" max="1" width="21.7109375" customWidth="1"/>
  </cols>
  <sheetData>
    <row r="1" spans="1:2" ht="15.75" x14ac:dyDescent="0.2">
      <c r="A1" s="84" t="s">
        <v>25</v>
      </c>
      <c r="B1" s="83">
        <v>900</v>
      </c>
    </row>
    <row r="2" spans="1:2" ht="15.75" x14ac:dyDescent="0.2">
      <c r="A2" s="29" t="s">
        <v>46</v>
      </c>
      <c r="B2" s="83">
        <v>900</v>
      </c>
    </row>
    <row r="3" spans="1:2" ht="15.75" x14ac:dyDescent="0.2">
      <c r="A3" s="33" t="s">
        <v>28</v>
      </c>
      <c r="B3" s="83">
        <v>900</v>
      </c>
    </row>
    <row r="4" spans="1:2" ht="15.75" x14ac:dyDescent="0.2">
      <c r="A4" s="24" t="s">
        <v>48</v>
      </c>
      <c r="B4" s="83">
        <v>900</v>
      </c>
    </row>
    <row r="5" spans="1:2" ht="15.75" x14ac:dyDescent="0.2">
      <c r="A5" s="12" t="s">
        <v>30</v>
      </c>
      <c r="B5" s="83">
        <v>900</v>
      </c>
    </row>
    <row r="6" spans="1:2" ht="15.75" x14ac:dyDescent="0.2">
      <c r="A6" s="12" t="s">
        <v>47</v>
      </c>
      <c r="B6" s="83">
        <v>900</v>
      </c>
    </row>
    <row r="7" spans="1:2" ht="15.75" x14ac:dyDescent="0.2">
      <c r="A7" s="33" t="s">
        <v>40</v>
      </c>
      <c r="B7" s="83">
        <v>900</v>
      </c>
    </row>
    <row r="8" spans="1:2" ht="15.75" x14ac:dyDescent="0.2">
      <c r="A8" s="12" t="s">
        <v>26</v>
      </c>
      <c r="B8" s="83">
        <v>900</v>
      </c>
    </row>
    <row r="9" spans="1:2" ht="15.75" x14ac:dyDescent="0.25">
      <c r="A9" s="48" t="s">
        <v>33</v>
      </c>
      <c r="B9" s="83">
        <v>900</v>
      </c>
    </row>
    <row r="10" spans="1:2" ht="15.75" x14ac:dyDescent="0.2">
      <c r="A10" s="33" t="s">
        <v>29</v>
      </c>
      <c r="B10" s="83">
        <v>900</v>
      </c>
    </row>
    <row r="11" spans="1:2" ht="15.75" x14ac:dyDescent="0.2">
      <c r="A11" s="12" t="s">
        <v>32</v>
      </c>
      <c r="B11" s="83">
        <v>900</v>
      </c>
    </row>
    <row r="12" spans="1:2" ht="15.75" x14ac:dyDescent="0.2">
      <c r="A12" s="12" t="s">
        <v>31</v>
      </c>
      <c r="B12" s="83">
        <v>900</v>
      </c>
    </row>
    <row r="13" spans="1:2" ht="15.75" x14ac:dyDescent="0.2">
      <c r="A13" s="29" t="s">
        <v>63</v>
      </c>
      <c r="B13" s="83">
        <v>900</v>
      </c>
    </row>
    <row r="14" spans="1:2" ht="15.75" x14ac:dyDescent="0.25">
      <c r="A14" s="46" t="s">
        <v>34</v>
      </c>
      <c r="B14" s="83">
        <v>900</v>
      </c>
    </row>
    <row r="15" spans="1:2" x14ac:dyDescent="0.2">
      <c r="B15">
        <f>SUM(B1:B14)</f>
        <v>12600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9"/>
  <sheetViews>
    <sheetView view="pageBreakPreview" zoomScaleNormal="100" zoomScaleSheetLayoutView="100" workbookViewId="0">
      <selection activeCell="M11" sqref="M11"/>
    </sheetView>
  </sheetViews>
  <sheetFormatPr defaultRowHeight="12.75" x14ac:dyDescent="0.2"/>
  <cols>
    <col min="2" max="2" width="23.7109375" customWidth="1"/>
  </cols>
  <sheetData>
    <row r="1" spans="1:12" ht="20.25" x14ac:dyDescent="0.2">
      <c r="A1" s="296" t="s">
        <v>8</v>
      </c>
      <c r="B1" s="296"/>
      <c r="C1" s="296"/>
      <c r="D1" s="296"/>
      <c r="E1" s="296"/>
      <c r="F1" s="296"/>
      <c r="G1" s="296"/>
      <c r="H1" s="296"/>
      <c r="I1" s="296"/>
      <c r="J1" s="296"/>
      <c r="K1" s="296"/>
      <c r="L1" s="296"/>
    </row>
    <row r="2" spans="1:12" ht="28.5" x14ac:dyDescent="0.2">
      <c r="A2" s="297" t="s">
        <v>62</v>
      </c>
      <c r="B2" s="297"/>
      <c r="C2" s="297"/>
      <c r="D2" s="297"/>
      <c r="E2" s="297"/>
      <c r="F2" s="297"/>
      <c r="G2" s="297"/>
      <c r="H2" s="297"/>
      <c r="I2" s="297"/>
      <c r="J2" s="297"/>
      <c r="K2" s="297"/>
      <c r="L2" s="297"/>
    </row>
    <row r="3" spans="1:12" ht="21" x14ac:dyDescent="0.2">
      <c r="A3" s="298" t="s">
        <v>9</v>
      </c>
      <c r="B3" s="298"/>
      <c r="C3" s="298"/>
      <c r="D3" s="298"/>
      <c r="E3" s="298"/>
      <c r="F3" s="298"/>
      <c r="G3" s="298"/>
      <c r="H3" s="298"/>
      <c r="I3" s="298"/>
      <c r="J3" s="298"/>
      <c r="K3" s="298"/>
      <c r="L3" s="298"/>
    </row>
    <row r="4" spans="1:12" ht="21.75" thickBot="1" x14ac:dyDescent="0.25">
      <c r="A4" s="295" t="s">
        <v>10</v>
      </c>
      <c r="B4" s="295"/>
      <c r="C4" s="295"/>
      <c r="D4" s="295"/>
      <c r="E4" s="295"/>
      <c r="F4" s="295"/>
      <c r="G4" s="295"/>
      <c r="H4" s="295"/>
      <c r="I4" s="295"/>
      <c r="J4" s="295"/>
      <c r="K4" s="295"/>
      <c r="L4" s="299"/>
    </row>
    <row r="5" spans="1:12" ht="32.25" thickBot="1" x14ac:dyDescent="0.3">
      <c r="A5" s="1" t="s">
        <v>11</v>
      </c>
      <c r="B5" s="2" t="s">
        <v>12</v>
      </c>
      <c r="C5" s="2" t="s">
        <v>1</v>
      </c>
      <c r="D5" s="2" t="s">
        <v>2</v>
      </c>
      <c r="E5" s="2" t="s">
        <v>3</v>
      </c>
      <c r="F5" s="2" t="s">
        <v>4</v>
      </c>
      <c r="G5" s="2" t="s">
        <v>5</v>
      </c>
      <c r="H5" s="2" t="s">
        <v>6</v>
      </c>
      <c r="I5" s="2" t="s">
        <v>13</v>
      </c>
      <c r="J5" s="3" t="s">
        <v>14</v>
      </c>
      <c r="K5" s="2" t="s">
        <v>15</v>
      </c>
      <c r="L5" s="4"/>
    </row>
    <row r="6" spans="1:12" ht="15.75" x14ac:dyDescent="0.25">
      <c r="A6" s="89">
        <v>1</v>
      </c>
      <c r="B6" s="84" t="s">
        <v>25</v>
      </c>
      <c r="C6" s="58">
        <v>172</v>
      </c>
      <c r="D6" s="58">
        <v>265</v>
      </c>
      <c r="E6" s="58">
        <v>185</v>
      </c>
      <c r="F6" s="58">
        <v>206</v>
      </c>
      <c r="G6" s="58">
        <v>191</v>
      </c>
      <c r="H6" s="58">
        <v>170</v>
      </c>
      <c r="I6" s="58"/>
      <c r="J6" s="85">
        <f t="shared" ref="J6:J16" si="0">SUM(C6:I6)</f>
        <v>1189</v>
      </c>
      <c r="K6" s="86">
        <f>J6/6</f>
        <v>198.16666666666666</v>
      </c>
      <c r="L6" s="11"/>
    </row>
    <row r="7" spans="1:12" ht="15.75" x14ac:dyDescent="0.25">
      <c r="A7" s="90">
        <v>2</v>
      </c>
      <c r="B7" s="24" t="s">
        <v>46</v>
      </c>
      <c r="C7" s="25">
        <v>174</v>
      </c>
      <c r="D7" s="25">
        <v>206</v>
      </c>
      <c r="E7" s="25">
        <v>215</v>
      </c>
      <c r="F7" s="25">
        <v>214</v>
      </c>
      <c r="G7" s="25">
        <v>163</v>
      </c>
      <c r="H7" s="25">
        <v>166</v>
      </c>
      <c r="I7" s="25"/>
      <c r="J7" s="27">
        <f t="shared" si="0"/>
        <v>1138</v>
      </c>
      <c r="K7" s="47">
        <f t="shared" ref="K7:K16" si="1">J7/6</f>
        <v>189.66666666666666</v>
      </c>
      <c r="L7" s="11"/>
    </row>
    <row r="8" spans="1:12" ht="16.5" thickBot="1" x14ac:dyDescent="0.3">
      <c r="A8" s="17">
        <v>3</v>
      </c>
      <c r="B8" s="18" t="s">
        <v>28</v>
      </c>
      <c r="C8" s="19">
        <v>179</v>
      </c>
      <c r="D8" s="19">
        <v>178</v>
      </c>
      <c r="E8" s="19">
        <v>134</v>
      </c>
      <c r="F8" s="20">
        <v>171</v>
      </c>
      <c r="G8" s="19">
        <v>148</v>
      </c>
      <c r="H8" s="19">
        <v>211</v>
      </c>
      <c r="I8" s="19"/>
      <c r="J8" s="21">
        <f t="shared" si="0"/>
        <v>1021</v>
      </c>
      <c r="K8" s="22">
        <f t="shared" si="1"/>
        <v>170.16666666666666</v>
      </c>
      <c r="L8" s="11"/>
    </row>
    <row r="9" spans="1:12" ht="15.75" x14ac:dyDescent="0.25">
      <c r="A9" s="23">
        <v>4</v>
      </c>
      <c r="B9" s="24" t="s">
        <v>36</v>
      </c>
      <c r="C9" s="25">
        <v>202</v>
      </c>
      <c r="D9" s="25">
        <v>177</v>
      </c>
      <c r="E9" s="25">
        <v>138</v>
      </c>
      <c r="F9" s="26">
        <v>157</v>
      </c>
      <c r="G9" s="25">
        <v>151</v>
      </c>
      <c r="H9" s="25">
        <v>190</v>
      </c>
      <c r="I9" s="25">
        <v>-30</v>
      </c>
      <c r="J9" s="27">
        <f t="shared" si="0"/>
        <v>985</v>
      </c>
      <c r="K9" s="28">
        <f t="shared" si="1"/>
        <v>164.16666666666666</v>
      </c>
      <c r="L9" s="11"/>
    </row>
    <row r="10" spans="1:12" ht="15.75" x14ac:dyDescent="0.25">
      <c r="A10" s="87">
        <v>5</v>
      </c>
      <c r="B10" s="12" t="s">
        <v>30</v>
      </c>
      <c r="C10" s="13">
        <v>166</v>
      </c>
      <c r="D10" s="13">
        <v>177</v>
      </c>
      <c r="E10" s="13">
        <v>193</v>
      </c>
      <c r="F10" s="14">
        <v>137</v>
      </c>
      <c r="G10" s="13">
        <v>169</v>
      </c>
      <c r="H10" s="13">
        <v>169</v>
      </c>
      <c r="I10" s="13">
        <v>-30</v>
      </c>
      <c r="J10" s="15">
        <f t="shared" si="0"/>
        <v>981</v>
      </c>
      <c r="K10" s="28">
        <f t="shared" si="1"/>
        <v>163.5</v>
      </c>
      <c r="L10" s="11"/>
    </row>
    <row r="11" spans="1:12" ht="15.75" x14ac:dyDescent="0.25">
      <c r="A11" s="87">
        <v>6</v>
      </c>
      <c r="B11" s="12" t="s">
        <v>40</v>
      </c>
      <c r="C11" s="13">
        <v>155</v>
      </c>
      <c r="D11" s="13">
        <v>171</v>
      </c>
      <c r="E11" s="13">
        <v>176</v>
      </c>
      <c r="F11" s="14">
        <v>147</v>
      </c>
      <c r="G11" s="13">
        <v>149</v>
      </c>
      <c r="H11" s="13">
        <v>152</v>
      </c>
      <c r="I11" s="13"/>
      <c r="J11" s="15">
        <f t="shared" si="0"/>
        <v>950</v>
      </c>
      <c r="K11" s="28">
        <f t="shared" si="1"/>
        <v>158.33333333333334</v>
      </c>
      <c r="L11" s="11"/>
    </row>
    <row r="12" spans="1:12" ht="15.75" x14ac:dyDescent="0.25">
      <c r="A12" s="87">
        <v>7</v>
      </c>
      <c r="B12" s="33" t="s">
        <v>43</v>
      </c>
      <c r="C12" s="13">
        <v>115</v>
      </c>
      <c r="D12" s="13">
        <v>159</v>
      </c>
      <c r="E12" s="13">
        <v>158</v>
      </c>
      <c r="F12" s="14">
        <v>137</v>
      </c>
      <c r="G12" s="13">
        <v>169</v>
      </c>
      <c r="H12" s="13">
        <v>148</v>
      </c>
      <c r="I12" s="13">
        <v>30</v>
      </c>
      <c r="J12" s="15">
        <f t="shared" si="0"/>
        <v>916</v>
      </c>
      <c r="K12" s="28">
        <f t="shared" si="1"/>
        <v>152.66666666666666</v>
      </c>
      <c r="L12" s="11"/>
    </row>
    <row r="13" spans="1:12" ht="15.75" x14ac:dyDescent="0.25">
      <c r="A13" s="87">
        <v>8</v>
      </c>
      <c r="B13" s="12" t="s">
        <v>50</v>
      </c>
      <c r="C13" s="13">
        <v>137</v>
      </c>
      <c r="D13" s="13">
        <v>137</v>
      </c>
      <c r="E13" s="13">
        <v>160</v>
      </c>
      <c r="F13" s="14">
        <v>202</v>
      </c>
      <c r="G13" s="13">
        <v>113</v>
      </c>
      <c r="H13" s="13">
        <v>107</v>
      </c>
      <c r="I13" s="13"/>
      <c r="J13" s="15">
        <f t="shared" si="0"/>
        <v>856</v>
      </c>
      <c r="K13" s="28">
        <f t="shared" si="1"/>
        <v>142.66666666666666</v>
      </c>
      <c r="L13" s="11"/>
    </row>
    <row r="14" spans="1:12" ht="15.75" x14ac:dyDescent="0.25">
      <c r="A14" s="87">
        <v>9</v>
      </c>
      <c r="B14" s="12" t="s">
        <v>27</v>
      </c>
      <c r="C14" s="13">
        <v>149</v>
      </c>
      <c r="D14" s="13">
        <v>130</v>
      </c>
      <c r="E14" s="13">
        <v>139</v>
      </c>
      <c r="F14" s="14">
        <v>153</v>
      </c>
      <c r="G14" s="13">
        <v>136</v>
      </c>
      <c r="H14" s="13">
        <v>134</v>
      </c>
      <c r="I14" s="13"/>
      <c r="J14" s="15">
        <f t="shared" si="0"/>
        <v>841</v>
      </c>
      <c r="K14" s="28">
        <f t="shared" si="1"/>
        <v>140.16666666666666</v>
      </c>
      <c r="L14" s="11"/>
    </row>
    <row r="15" spans="1:12" ht="15.75" x14ac:dyDescent="0.25">
      <c r="A15" s="38">
        <v>10</v>
      </c>
      <c r="B15" s="33" t="s">
        <v>45</v>
      </c>
      <c r="C15" s="34">
        <v>215</v>
      </c>
      <c r="D15" s="34">
        <v>183</v>
      </c>
      <c r="E15" s="34">
        <v>238</v>
      </c>
      <c r="F15" s="35">
        <v>159</v>
      </c>
      <c r="G15" s="34">
        <v>160</v>
      </c>
      <c r="H15" s="34">
        <v>235</v>
      </c>
      <c r="I15" s="34"/>
      <c r="J15" s="36">
        <f t="shared" si="0"/>
        <v>1190</v>
      </c>
      <c r="K15" s="39">
        <f t="shared" si="1"/>
        <v>198.33333333333334</v>
      </c>
      <c r="L15" s="11"/>
    </row>
    <row r="16" spans="1:12" ht="15.75" x14ac:dyDescent="0.25">
      <c r="A16" s="38">
        <v>11</v>
      </c>
      <c r="B16" s="33" t="s">
        <v>49</v>
      </c>
      <c r="C16" s="34">
        <v>205</v>
      </c>
      <c r="D16" s="34">
        <v>201</v>
      </c>
      <c r="E16" s="34">
        <v>203</v>
      </c>
      <c r="F16" s="35">
        <v>200</v>
      </c>
      <c r="G16" s="34">
        <v>145</v>
      </c>
      <c r="H16" s="34">
        <v>191</v>
      </c>
      <c r="I16" s="34"/>
      <c r="J16" s="36">
        <f t="shared" si="0"/>
        <v>1145</v>
      </c>
      <c r="K16" s="37">
        <f t="shared" si="1"/>
        <v>190.83333333333334</v>
      </c>
      <c r="L16" s="11"/>
    </row>
    <row r="17" spans="1:12" ht="21.75" thickBot="1" x14ac:dyDescent="0.25">
      <c r="A17" s="295" t="s">
        <v>16</v>
      </c>
      <c r="B17" s="295"/>
      <c r="C17" s="295"/>
      <c r="D17" s="295"/>
      <c r="E17" s="295"/>
      <c r="F17" s="295"/>
      <c r="G17" s="295"/>
      <c r="H17" s="295"/>
      <c r="I17" s="295"/>
      <c r="J17" s="295"/>
      <c r="K17" s="295"/>
      <c r="L17" s="295"/>
    </row>
    <row r="18" spans="1:12" ht="32.25" thickBot="1" x14ac:dyDescent="0.3">
      <c r="A18" s="40" t="s">
        <v>11</v>
      </c>
      <c r="B18" s="41" t="s">
        <v>12</v>
      </c>
      <c r="C18" s="41" t="s">
        <v>1</v>
      </c>
      <c r="D18" s="41" t="s">
        <v>2</v>
      </c>
      <c r="E18" s="41" t="s">
        <v>3</v>
      </c>
      <c r="F18" s="41" t="s">
        <v>4</v>
      </c>
      <c r="G18" s="41" t="s">
        <v>5</v>
      </c>
      <c r="H18" s="41" t="s">
        <v>6</v>
      </c>
      <c r="I18" s="41" t="s">
        <v>13</v>
      </c>
      <c r="J18" s="42" t="s">
        <v>14</v>
      </c>
      <c r="K18" s="43" t="s">
        <v>15</v>
      </c>
      <c r="L18" s="44"/>
    </row>
    <row r="19" spans="1:12" ht="15.75" x14ac:dyDescent="0.25">
      <c r="A19" s="5">
        <v>1</v>
      </c>
      <c r="B19" s="6" t="s">
        <v>26</v>
      </c>
      <c r="C19" s="7">
        <v>185</v>
      </c>
      <c r="D19" s="7">
        <v>182</v>
      </c>
      <c r="E19" s="8">
        <v>178</v>
      </c>
      <c r="F19" s="8">
        <v>150</v>
      </c>
      <c r="G19" s="7">
        <v>139</v>
      </c>
      <c r="H19" s="7">
        <v>174</v>
      </c>
      <c r="I19" s="7">
        <v>-30</v>
      </c>
      <c r="J19" s="9">
        <f t="shared" ref="J19:J26" si="2">SUM(C19:I19)</f>
        <v>978</v>
      </c>
      <c r="K19" s="45">
        <f t="shared" ref="K19:K26" si="3">J19/6</f>
        <v>163</v>
      </c>
      <c r="L19" s="44"/>
    </row>
    <row r="20" spans="1:12" ht="15.75" x14ac:dyDescent="0.25">
      <c r="A20" s="92">
        <v>2</v>
      </c>
      <c r="B20" s="48" t="s">
        <v>31</v>
      </c>
      <c r="C20" s="35">
        <v>192</v>
      </c>
      <c r="D20" s="35">
        <v>147</v>
      </c>
      <c r="E20" s="35">
        <v>158</v>
      </c>
      <c r="F20" s="35">
        <v>149</v>
      </c>
      <c r="G20" s="35">
        <v>158</v>
      </c>
      <c r="H20" s="35">
        <v>159</v>
      </c>
      <c r="I20" s="34">
        <v>-30</v>
      </c>
      <c r="J20" s="15">
        <f t="shared" si="2"/>
        <v>933</v>
      </c>
      <c r="K20" s="16">
        <f t="shared" si="3"/>
        <v>155.5</v>
      </c>
      <c r="L20" s="44"/>
    </row>
    <row r="21" spans="1:12" ht="16.5" thickBot="1" x14ac:dyDescent="0.3">
      <c r="A21" s="17">
        <v>3</v>
      </c>
      <c r="B21" s="18" t="s">
        <v>34</v>
      </c>
      <c r="C21" s="51">
        <v>113</v>
      </c>
      <c r="D21" s="51">
        <v>197</v>
      </c>
      <c r="E21" s="51">
        <v>160</v>
      </c>
      <c r="F21" s="68">
        <v>115</v>
      </c>
      <c r="G21" s="51">
        <v>164</v>
      </c>
      <c r="H21" s="51">
        <v>132</v>
      </c>
      <c r="I21" s="51"/>
      <c r="J21" s="52">
        <f t="shared" si="2"/>
        <v>881</v>
      </c>
      <c r="K21" s="53">
        <f t="shared" si="3"/>
        <v>146.83333333333334</v>
      </c>
      <c r="L21" s="44"/>
    </row>
    <row r="22" spans="1:12" ht="15.75" x14ac:dyDescent="0.25">
      <c r="A22" s="91">
        <v>4</v>
      </c>
      <c r="B22" s="6" t="s">
        <v>32</v>
      </c>
      <c r="C22" s="7">
        <v>174</v>
      </c>
      <c r="D22" s="7">
        <v>139</v>
      </c>
      <c r="E22" s="8">
        <v>178</v>
      </c>
      <c r="F22" s="8">
        <v>145</v>
      </c>
      <c r="G22" s="7">
        <v>106</v>
      </c>
      <c r="H22" s="7">
        <v>143</v>
      </c>
      <c r="I22" s="7">
        <v>-30</v>
      </c>
      <c r="J22" s="9">
        <f t="shared" si="2"/>
        <v>855</v>
      </c>
      <c r="K22" s="10">
        <f t="shared" si="3"/>
        <v>142.5</v>
      </c>
      <c r="L22" s="44"/>
    </row>
    <row r="23" spans="1:12" ht="15.75" x14ac:dyDescent="0.2">
      <c r="A23" s="87">
        <v>5</v>
      </c>
      <c r="B23" s="12" t="s">
        <v>63</v>
      </c>
      <c r="C23" s="13">
        <v>145</v>
      </c>
      <c r="D23" s="13">
        <v>129</v>
      </c>
      <c r="E23" s="13">
        <v>139</v>
      </c>
      <c r="F23" s="13">
        <v>163</v>
      </c>
      <c r="G23" s="13">
        <v>130</v>
      </c>
      <c r="H23" s="13">
        <v>148</v>
      </c>
      <c r="I23" s="13"/>
      <c r="J23" s="15">
        <f t="shared" si="2"/>
        <v>854</v>
      </c>
      <c r="K23" s="37">
        <f t="shared" si="3"/>
        <v>142.33333333333334</v>
      </c>
      <c r="L23" s="44"/>
    </row>
    <row r="24" spans="1:12" ht="15.75" x14ac:dyDescent="0.25">
      <c r="A24" s="38">
        <v>6</v>
      </c>
      <c r="B24" s="29" t="s">
        <v>29</v>
      </c>
      <c r="C24" s="34">
        <v>151</v>
      </c>
      <c r="D24" s="34">
        <v>87</v>
      </c>
      <c r="E24" s="35">
        <v>125</v>
      </c>
      <c r="F24" s="35">
        <v>183</v>
      </c>
      <c r="G24" s="34">
        <v>150</v>
      </c>
      <c r="H24" s="34">
        <v>143</v>
      </c>
      <c r="I24" s="34"/>
      <c r="J24" s="88">
        <f t="shared" si="2"/>
        <v>839</v>
      </c>
      <c r="K24" s="39">
        <f t="shared" si="3"/>
        <v>139.83333333333334</v>
      </c>
      <c r="L24" s="44"/>
    </row>
    <row r="25" spans="1:12" ht="15.75" x14ac:dyDescent="0.25">
      <c r="A25" s="38">
        <v>7</v>
      </c>
      <c r="B25" s="29" t="s">
        <v>33</v>
      </c>
      <c r="C25" s="30">
        <v>137</v>
      </c>
      <c r="D25" s="30">
        <v>145</v>
      </c>
      <c r="E25" s="30">
        <v>125</v>
      </c>
      <c r="F25" s="65">
        <v>116</v>
      </c>
      <c r="G25" s="30">
        <v>115</v>
      </c>
      <c r="H25" s="30">
        <v>127</v>
      </c>
      <c r="I25" s="30"/>
      <c r="J25" s="31">
        <f t="shared" si="2"/>
        <v>765</v>
      </c>
      <c r="K25" s="32">
        <f t="shared" si="3"/>
        <v>127.5</v>
      </c>
      <c r="L25" s="44"/>
    </row>
    <row r="26" spans="1:12" ht="16.5" thickBot="1" x14ac:dyDescent="0.3">
      <c r="A26" s="93">
        <v>8</v>
      </c>
      <c r="B26" s="111" t="s">
        <v>56</v>
      </c>
      <c r="C26" s="68">
        <v>117</v>
      </c>
      <c r="D26" s="68">
        <v>105</v>
      </c>
      <c r="E26" s="68">
        <v>90</v>
      </c>
      <c r="F26" s="68">
        <v>149</v>
      </c>
      <c r="G26" s="68">
        <v>135</v>
      </c>
      <c r="H26" s="68">
        <v>87</v>
      </c>
      <c r="I26" s="51"/>
      <c r="J26" s="52">
        <f t="shared" si="2"/>
        <v>683</v>
      </c>
      <c r="K26" s="53">
        <f t="shared" si="3"/>
        <v>113.83333333333333</v>
      </c>
      <c r="L26" s="44"/>
    </row>
    <row r="27" spans="1:12" ht="21.75" thickBot="1" x14ac:dyDescent="0.3">
      <c r="A27" s="11"/>
      <c r="B27" s="54"/>
      <c r="C27" s="54"/>
      <c r="D27" s="309" t="s">
        <v>17</v>
      </c>
      <c r="E27" s="309"/>
      <c r="F27" s="309"/>
      <c r="G27" s="309"/>
      <c r="H27" s="309"/>
      <c r="I27" s="309"/>
      <c r="J27" s="54"/>
      <c r="K27" s="54"/>
      <c r="L27" s="54"/>
    </row>
    <row r="28" spans="1:12" ht="32.25" thickBot="1" x14ac:dyDescent="0.3">
      <c r="A28" s="1" t="s">
        <v>11</v>
      </c>
      <c r="B28" s="41" t="s">
        <v>12</v>
      </c>
      <c r="C28" s="41" t="s">
        <v>1</v>
      </c>
      <c r="D28" s="41" t="s">
        <v>2</v>
      </c>
      <c r="E28" s="41" t="s">
        <v>3</v>
      </c>
      <c r="F28" s="41" t="s">
        <v>4</v>
      </c>
      <c r="G28" s="41" t="s">
        <v>5</v>
      </c>
      <c r="H28" s="41" t="s">
        <v>6</v>
      </c>
      <c r="I28" s="41" t="s">
        <v>7</v>
      </c>
      <c r="J28" s="41" t="s">
        <v>14</v>
      </c>
      <c r="K28" s="41" t="s">
        <v>15</v>
      </c>
      <c r="L28" s="55" t="s">
        <v>18</v>
      </c>
    </row>
    <row r="29" spans="1:12" ht="15.75" x14ac:dyDescent="0.25">
      <c r="A29" s="306">
        <v>1</v>
      </c>
      <c r="B29" s="60" t="s">
        <v>26</v>
      </c>
      <c r="C29" s="94">
        <v>145</v>
      </c>
      <c r="D29" s="94">
        <v>167</v>
      </c>
      <c r="E29" s="94">
        <v>134</v>
      </c>
      <c r="F29" s="94">
        <v>143</v>
      </c>
      <c r="G29" s="95">
        <v>189</v>
      </c>
      <c r="H29" s="95">
        <v>149</v>
      </c>
      <c r="I29" s="96">
        <v>60</v>
      </c>
      <c r="J29" s="58">
        <f t="shared" ref="J29:J44" si="4">SUM(C29:I29)</f>
        <v>987</v>
      </c>
      <c r="K29" s="59">
        <f t="shared" ref="K29:K44" si="5">J29/6</f>
        <v>164.5</v>
      </c>
      <c r="L29" s="308">
        <f>SUM(J29:J30)</f>
        <v>2084</v>
      </c>
    </row>
    <row r="30" spans="1:12" ht="15.75" x14ac:dyDescent="0.25">
      <c r="A30" s="307"/>
      <c r="B30" s="63" t="s">
        <v>36</v>
      </c>
      <c r="C30" s="98">
        <v>145</v>
      </c>
      <c r="D30" s="98">
        <v>244</v>
      </c>
      <c r="E30" s="98">
        <v>183</v>
      </c>
      <c r="F30" s="98">
        <v>190</v>
      </c>
      <c r="G30" s="98">
        <v>144</v>
      </c>
      <c r="H30" s="98">
        <v>191</v>
      </c>
      <c r="I30" s="96"/>
      <c r="J30" s="25">
        <f t="shared" si="4"/>
        <v>1097</v>
      </c>
      <c r="K30" s="62">
        <f t="shared" si="5"/>
        <v>182.83333333333334</v>
      </c>
      <c r="L30" s="287"/>
    </row>
    <row r="31" spans="1:12" ht="15.75" x14ac:dyDescent="0.25">
      <c r="A31" s="292">
        <v>2</v>
      </c>
      <c r="B31" s="102" t="s">
        <v>29</v>
      </c>
      <c r="C31" s="103">
        <v>151</v>
      </c>
      <c r="D31" s="103">
        <v>87</v>
      </c>
      <c r="E31" s="103">
        <v>125</v>
      </c>
      <c r="F31" s="103">
        <v>183</v>
      </c>
      <c r="G31" s="25">
        <v>150</v>
      </c>
      <c r="H31" s="25">
        <v>143</v>
      </c>
      <c r="I31" s="104">
        <v>60</v>
      </c>
      <c r="J31" s="25">
        <f t="shared" si="4"/>
        <v>899</v>
      </c>
      <c r="K31" s="97">
        <f t="shared" si="5"/>
        <v>149.83333333333334</v>
      </c>
      <c r="L31" s="286">
        <f>SUM(J31:J32)</f>
        <v>2037</v>
      </c>
    </row>
    <row r="32" spans="1:12" ht="15.75" x14ac:dyDescent="0.25">
      <c r="A32" s="307"/>
      <c r="B32" s="29" t="s">
        <v>46</v>
      </c>
      <c r="C32" s="65">
        <v>174</v>
      </c>
      <c r="D32" s="65">
        <v>206</v>
      </c>
      <c r="E32" s="65">
        <v>215</v>
      </c>
      <c r="F32" s="65">
        <v>214</v>
      </c>
      <c r="G32" s="30">
        <v>163</v>
      </c>
      <c r="H32" s="30">
        <v>166</v>
      </c>
      <c r="I32" s="104"/>
      <c r="J32" s="30">
        <f t="shared" si="4"/>
        <v>1138</v>
      </c>
      <c r="K32" s="97">
        <f t="shared" si="5"/>
        <v>189.66666666666666</v>
      </c>
      <c r="L32" s="287"/>
    </row>
    <row r="33" spans="1:12" ht="15.75" x14ac:dyDescent="0.25">
      <c r="A33" s="292">
        <v>3</v>
      </c>
      <c r="B33" s="108" t="s">
        <v>31</v>
      </c>
      <c r="C33" s="26">
        <v>192</v>
      </c>
      <c r="D33" s="26">
        <v>147</v>
      </c>
      <c r="E33" s="26">
        <v>158</v>
      </c>
      <c r="F33" s="26">
        <v>149</v>
      </c>
      <c r="G33" s="26">
        <v>158</v>
      </c>
      <c r="H33" s="30">
        <v>159</v>
      </c>
      <c r="I33" s="107">
        <v>60</v>
      </c>
      <c r="J33" s="30">
        <f t="shared" si="4"/>
        <v>1023</v>
      </c>
      <c r="K33" s="66">
        <f t="shared" si="5"/>
        <v>170.5</v>
      </c>
      <c r="L33" s="287">
        <f>SUM(J33:J34)</f>
        <v>2034</v>
      </c>
    </row>
    <row r="34" spans="1:12" ht="16.5" thickBot="1" x14ac:dyDescent="0.3">
      <c r="A34" s="294"/>
      <c r="B34" s="49" t="s">
        <v>30</v>
      </c>
      <c r="C34" s="68">
        <v>166</v>
      </c>
      <c r="D34" s="68">
        <v>177</v>
      </c>
      <c r="E34" s="68">
        <v>193</v>
      </c>
      <c r="F34" s="68">
        <v>137</v>
      </c>
      <c r="G34" s="51">
        <v>169</v>
      </c>
      <c r="H34" s="51">
        <v>169</v>
      </c>
      <c r="I34" s="100"/>
      <c r="J34" s="51">
        <f t="shared" si="4"/>
        <v>1011</v>
      </c>
      <c r="K34" s="69">
        <f t="shared" si="5"/>
        <v>168.5</v>
      </c>
      <c r="L34" s="288"/>
    </row>
    <row r="35" spans="1:12" ht="15.75" x14ac:dyDescent="0.25">
      <c r="A35" s="284">
        <v>4</v>
      </c>
      <c r="B35" s="60" t="s">
        <v>32</v>
      </c>
      <c r="C35" s="107">
        <v>174</v>
      </c>
      <c r="D35" s="107">
        <v>139</v>
      </c>
      <c r="E35" s="107">
        <v>178</v>
      </c>
      <c r="F35" s="107">
        <v>145</v>
      </c>
      <c r="G35" s="110">
        <v>106</v>
      </c>
      <c r="H35" s="110">
        <v>143</v>
      </c>
      <c r="I35" s="26">
        <v>60</v>
      </c>
      <c r="J35" s="25">
        <f t="shared" si="4"/>
        <v>945</v>
      </c>
      <c r="K35" s="105">
        <f t="shared" si="5"/>
        <v>157.5</v>
      </c>
      <c r="L35" s="286">
        <f>SUM(J35:J36)</f>
        <v>1966</v>
      </c>
    </row>
    <row r="36" spans="1:12" ht="15.75" x14ac:dyDescent="0.25">
      <c r="A36" s="285"/>
      <c r="B36" s="63" t="s">
        <v>28</v>
      </c>
      <c r="C36" s="94">
        <v>179</v>
      </c>
      <c r="D36" s="94">
        <v>178</v>
      </c>
      <c r="E36" s="94">
        <v>134</v>
      </c>
      <c r="F36" s="94">
        <v>171</v>
      </c>
      <c r="G36" s="99">
        <v>148</v>
      </c>
      <c r="H36" s="99">
        <v>211</v>
      </c>
      <c r="I36" s="65"/>
      <c r="J36" s="25">
        <f t="shared" si="4"/>
        <v>1021</v>
      </c>
      <c r="K36" s="97">
        <f t="shared" si="5"/>
        <v>170.16666666666666</v>
      </c>
      <c r="L36" s="287"/>
    </row>
    <row r="37" spans="1:12" ht="15.75" x14ac:dyDescent="0.25">
      <c r="A37" s="285">
        <v>5</v>
      </c>
      <c r="B37" s="109" t="s">
        <v>34</v>
      </c>
      <c r="C37" s="107">
        <v>113</v>
      </c>
      <c r="D37" s="107">
        <v>197</v>
      </c>
      <c r="E37" s="107">
        <v>160</v>
      </c>
      <c r="F37" s="107">
        <v>155</v>
      </c>
      <c r="G37" s="95">
        <v>164</v>
      </c>
      <c r="H37" s="95">
        <v>132</v>
      </c>
      <c r="I37" s="107">
        <v>60</v>
      </c>
      <c r="J37" s="25">
        <f t="shared" si="4"/>
        <v>981</v>
      </c>
      <c r="K37" s="105">
        <f t="shared" si="5"/>
        <v>163.5</v>
      </c>
      <c r="L37" s="286">
        <f>SUM(J37:J38)</f>
        <v>1936</v>
      </c>
    </row>
    <row r="38" spans="1:12" ht="15.75" x14ac:dyDescent="0.25">
      <c r="A38" s="285"/>
      <c r="B38" s="63" t="s">
        <v>40</v>
      </c>
      <c r="C38" s="94">
        <v>155</v>
      </c>
      <c r="D38" s="94">
        <v>171</v>
      </c>
      <c r="E38" s="94">
        <v>176</v>
      </c>
      <c r="F38" s="94">
        <v>147</v>
      </c>
      <c r="G38" s="98">
        <v>149</v>
      </c>
      <c r="H38" s="98">
        <v>157</v>
      </c>
      <c r="I38" s="94"/>
      <c r="J38" s="30">
        <f t="shared" si="4"/>
        <v>955</v>
      </c>
      <c r="K38" s="97">
        <f t="shared" si="5"/>
        <v>159.16666666666666</v>
      </c>
      <c r="L38" s="287"/>
    </row>
    <row r="39" spans="1:12" ht="15.75" x14ac:dyDescent="0.25">
      <c r="A39" s="285">
        <v>6</v>
      </c>
      <c r="B39" s="12" t="s">
        <v>56</v>
      </c>
      <c r="C39" s="14">
        <v>117</v>
      </c>
      <c r="D39" s="14">
        <v>105</v>
      </c>
      <c r="E39" s="14">
        <v>90</v>
      </c>
      <c r="F39" s="14">
        <v>149</v>
      </c>
      <c r="G39" s="71">
        <v>135</v>
      </c>
      <c r="H39" s="71">
        <v>87</v>
      </c>
      <c r="I39" s="14">
        <v>60</v>
      </c>
      <c r="J39" s="25">
        <f t="shared" si="4"/>
        <v>743</v>
      </c>
      <c r="K39" s="105">
        <f t="shared" si="5"/>
        <v>123.83333333333333</v>
      </c>
      <c r="L39" s="286">
        <f>SUM(J39:J40)</f>
        <v>1860</v>
      </c>
    </row>
    <row r="40" spans="1:12" ht="15.75" x14ac:dyDescent="0.25">
      <c r="A40" s="285"/>
      <c r="B40" s="33" t="s">
        <v>25</v>
      </c>
      <c r="C40" s="35">
        <v>172</v>
      </c>
      <c r="D40" s="35">
        <v>265</v>
      </c>
      <c r="E40" s="35">
        <v>185</v>
      </c>
      <c r="F40" s="35">
        <v>206</v>
      </c>
      <c r="G40" s="64">
        <v>119</v>
      </c>
      <c r="H40" s="64">
        <v>170</v>
      </c>
      <c r="I40" s="35"/>
      <c r="J40" s="25">
        <f t="shared" si="4"/>
        <v>1117</v>
      </c>
      <c r="K40" s="97">
        <f t="shared" si="5"/>
        <v>186.16666666666666</v>
      </c>
      <c r="L40" s="287"/>
    </row>
    <row r="41" spans="1:12" ht="15.75" x14ac:dyDescent="0.25">
      <c r="A41" s="289">
        <v>7</v>
      </c>
      <c r="B41" s="12" t="s">
        <v>63</v>
      </c>
      <c r="C41" s="14">
        <v>145</v>
      </c>
      <c r="D41" s="14">
        <v>129</v>
      </c>
      <c r="E41" s="14">
        <v>139</v>
      </c>
      <c r="F41" s="14">
        <v>163</v>
      </c>
      <c r="G41" s="71">
        <v>130</v>
      </c>
      <c r="H41" s="71">
        <v>148</v>
      </c>
      <c r="I41" s="14">
        <v>60</v>
      </c>
      <c r="J41" s="25">
        <f t="shared" si="4"/>
        <v>914</v>
      </c>
      <c r="K41" s="97">
        <f t="shared" si="5"/>
        <v>152.33333333333334</v>
      </c>
      <c r="L41" s="286">
        <f>SUM(J41:J42)</f>
        <v>1770</v>
      </c>
    </row>
    <row r="42" spans="1:12" ht="15.75" x14ac:dyDescent="0.25">
      <c r="A42" s="284"/>
      <c r="B42" s="12" t="s">
        <v>50</v>
      </c>
      <c r="C42" s="14">
        <v>137</v>
      </c>
      <c r="D42" s="14">
        <v>137</v>
      </c>
      <c r="E42" s="14">
        <v>160</v>
      </c>
      <c r="F42" s="14">
        <v>202</v>
      </c>
      <c r="G42" s="71">
        <v>113</v>
      </c>
      <c r="H42" s="71">
        <v>107</v>
      </c>
      <c r="I42" s="14"/>
      <c r="J42" s="25">
        <f t="shared" si="4"/>
        <v>856</v>
      </c>
      <c r="K42" s="97">
        <f t="shared" si="5"/>
        <v>142.66666666666666</v>
      </c>
      <c r="L42" s="287"/>
    </row>
    <row r="43" spans="1:12" ht="15.75" x14ac:dyDescent="0.25">
      <c r="A43" s="289">
        <v>8</v>
      </c>
      <c r="B43" s="60" t="s">
        <v>33</v>
      </c>
      <c r="C43" s="14">
        <v>137</v>
      </c>
      <c r="D43" s="14">
        <v>145</v>
      </c>
      <c r="E43" s="14">
        <v>125</v>
      </c>
      <c r="F43" s="14">
        <v>116</v>
      </c>
      <c r="G43" s="13">
        <v>115</v>
      </c>
      <c r="H43" s="13">
        <v>127</v>
      </c>
      <c r="I43" s="61">
        <v>60</v>
      </c>
      <c r="J43" s="25">
        <f t="shared" si="4"/>
        <v>825</v>
      </c>
      <c r="K43" s="70">
        <f t="shared" si="5"/>
        <v>137.5</v>
      </c>
      <c r="L43" s="286">
        <f>SUM(J43:J44)</f>
        <v>1666</v>
      </c>
    </row>
    <row r="44" spans="1:12" ht="15.75" x14ac:dyDescent="0.25">
      <c r="A44" s="290"/>
      <c r="B44" s="60" t="s">
        <v>27</v>
      </c>
      <c r="C44" s="14">
        <v>149</v>
      </c>
      <c r="D44" s="14">
        <v>130</v>
      </c>
      <c r="E44" s="14">
        <v>139</v>
      </c>
      <c r="F44" s="14">
        <v>153</v>
      </c>
      <c r="G44" s="34">
        <v>136</v>
      </c>
      <c r="H44" s="34">
        <v>134</v>
      </c>
      <c r="I44" s="61"/>
      <c r="J44" s="25">
        <f t="shared" si="4"/>
        <v>841</v>
      </c>
      <c r="K44" s="70">
        <f t="shared" si="5"/>
        <v>140.16666666666666</v>
      </c>
      <c r="L44" s="287"/>
    </row>
    <row r="45" spans="1:12" ht="15.75" x14ac:dyDescent="0.2">
      <c r="A45" s="305" t="s">
        <v>66</v>
      </c>
      <c r="B45" s="305"/>
      <c r="C45" s="305"/>
      <c r="D45" s="305"/>
      <c r="E45" s="305"/>
      <c r="F45" s="305"/>
      <c r="G45" s="305"/>
      <c r="H45" s="305"/>
      <c r="I45" s="305"/>
      <c r="J45" s="305"/>
      <c r="K45" s="305"/>
      <c r="L45" s="72"/>
    </row>
    <row r="46" spans="1:12" ht="15.75" x14ac:dyDescent="0.2">
      <c r="A46" s="73" t="s">
        <v>0</v>
      </c>
      <c r="B46" s="74" t="s">
        <v>12</v>
      </c>
      <c r="C46" s="74" t="s">
        <v>19</v>
      </c>
      <c r="D46" s="74" t="s">
        <v>20</v>
      </c>
      <c r="E46" s="74" t="s">
        <v>21</v>
      </c>
      <c r="F46" s="74" t="s">
        <v>22</v>
      </c>
      <c r="G46" s="74" t="s">
        <v>37</v>
      </c>
      <c r="H46" s="74" t="s">
        <v>38</v>
      </c>
      <c r="I46" s="74" t="s">
        <v>23</v>
      </c>
    </row>
    <row r="47" spans="1:12" ht="15.75" x14ac:dyDescent="0.2">
      <c r="A47" s="112">
        <v>1</v>
      </c>
      <c r="B47" s="12" t="s">
        <v>25</v>
      </c>
      <c r="C47" s="112">
        <v>100</v>
      </c>
      <c r="D47" s="113">
        <v>20</v>
      </c>
      <c r="E47" s="112">
        <v>25</v>
      </c>
      <c r="F47" s="112">
        <v>40</v>
      </c>
      <c r="G47" s="112">
        <v>100</v>
      </c>
      <c r="H47" s="112">
        <v>100</v>
      </c>
      <c r="I47" s="112">
        <f t="shared" ref="I47:I63" si="6">SUM(C47:H47)</f>
        <v>385</v>
      </c>
    </row>
    <row r="48" spans="1:12" ht="15.75" x14ac:dyDescent="0.2">
      <c r="A48" s="75">
        <v>2</v>
      </c>
      <c r="B48" s="12" t="s">
        <v>46</v>
      </c>
      <c r="C48" s="76">
        <v>0</v>
      </c>
      <c r="D48" s="77">
        <v>100</v>
      </c>
      <c r="E48" s="36">
        <v>35</v>
      </c>
      <c r="F48" s="36">
        <v>25</v>
      </c>
      <c r="G48" s="36">
        <v>80</v>
      </c>
      <c r="H48" s="36">
        <v>80</v>
      </c>
      <c r="I48" s="75">
        <f t="shared" si="6"/>
        <v>320</v>
      </c>
    </row>
    <row r="49" spans="1:11" ht="15.75" x14ac:dyDescent="0.2">
      <c r="A49" s="75">
        <v>3</v>
      </c>
      <c r="B49" s="29" t="s">
        <v>28</v>
      </c>
      <c r="C49" s="76">
        <v>40</v>
      </c>
      <c r="D49" s="77">
        <v>40</v>
      </c>
      <c r="E49" s="76">
        <v>50</v>
      </c>
      <c r="F49" s="76">
        <v>45</v>
      </c>
      <c r="G49" s="76">
        <v>60</v>
      </c>
      <c r="H49" s="76">
        <v>60</v>
      </c>
      <c r="I49" s="75">
        <f t="shared" si="6"/>
        <v>295</v>
      </c>
    </row>
    <row r="50" spans="1:11" ht="15.75" x14ac:dyDescent="0.2">
      <c r="A50" s="75">
        <v>4</v>
      </c>
      <c r="B50" s="12" t="s">
        <v>40</v>
      </c>
      <c r="C50" s="75">
        <v>45</v>
      </c>
      <c r="D50" s="77">
        <v>0</v>
      </c>
      <c r="E50" s="75">
        <v>80</v>
      </c>
      <c r="F50" s="75">
        <v>80</v>
      </c>
      <c r="G50" s="75">
        <v>35</v>
      </c>
      <c r="H50" s="75">
        <v>40</v>
      </c>
      <c r="I50" s="75">
        <f t="shared" si="6"/>
        <v>280</v>
      </c>
    </row>
    <row r="51" spans="1:11" ht="15.75" x14ac:dyDescent="0.2">
      <c r="A51" s="75">
        <v>5</v>
      </c>
      <c r="B51" s="12" t="s">
        <v>47</v>
      </c>
      <c r="C51" s="75">
        <v>50</v>
      </c>
      <c r="D51" s="77">
        <v>60</v>
      </c>
      <c r="E51" s="77">
        <v>40</v>
      </c>
      <c r="F51" s="77">
        <v>50</v>
      </c>
      <c r="G51" s="77">
        <v>40</v>
      </c>
      <c r="H51" s="77">
        <v>0</v>
      </c>
      <c r="I51" s="75">
        <f t="shared" si="6"/>
        <v>240</v>
      </c>
    </row>
    <row r="52" spans="1:11" ht="15.75" x14ac:dyDescent="0.2">
      <c r="A52" s="75">
        <v>6</v>
      </c>
      <c r="B52" s="29" t="s">
        <v>30</v>
      </c>
      <c r="C52" s="76">
        <v>60</v>
      </c>
      <c r="D52" s="77">
        <v>25</v>
      </c>
      <c r="E52" s="75">
        <v>45</v>
      </c>
      <c r="F52" s="75">
        <v>0</v>
      </c>
      <c r="G52" s="75">
        <v>45</v>
      </c>
      <c r="H52" s="75">
        <v>45</v>
      </c>
      <c r="I52" s="75">
        <f t="shared" si="6"/>
        <v>220</v>
      </c>
    </row>
    <row r="53" spans="1:11" ht="15.75" x14ac:dyDescent="0.2">
      <c r="A53" s="75">
        <v>7</v>
      </c>
      <c r="B53" s="29" t="s">
        <v>36</v>
      </c>
      <c r="C53" s="75">
        <v>0</v>
      </c>
      <c r="D53" s="77">
        <v>80</v>
      </c>
      <c r="E53" s="76">
        <v>60</v>
      </c>
      <c r="F53" s="76">
        <v>0</v>
      </c>
      <c r="G53" s="76">
        <v>0</v>
      </c>
      <c r="H53" s="76">
        <v>50</v>
      </c>
      <c r="I53" s="75">
        <f t="shared" si="6"/>
        <v>190</v>
      </c>
    </row>
    <row r="54" spans="1:11" ht="15.75" x14ac:dyDescent="0.2">
      <c r="A54" s="75">
        <v>8</v>
      </c>
      <c r="B54" s="33" t="s">
        <v>48</v>
      </c>
      <c r="C54" s="75">
        <v>30</v>
      </c>
      <c r="D54" s="77">
        <v>45</v>
      </c>
      <c r="E54" s="75">
        <v>30</v>
      </c>
      <c r="F54" s="75">
        <v>30</v>
      </c>
      <c r="G54" s="75">
        <v>50</v>
      </c>
      <c r="H54" s="75">
        <v>0</v>
      </c>
      <c r="I54" s="75">
        <f t="shared" si="6"/>
        <v>185</v>
      </c>
    </row>
    <row r="55" spans="1:11" ht="15.75" x14ac:dyDescent="0.2">
      <c r="A55" s="75">
        <v>9</v>
      </c>
      <c r="B55" s="33" t="s">
        <v>49</v>
      </c>
      <c r="C55" s="75">
        <v>0</v>
      </c>
      <c r="D55" s="77">
        <v>0</v>
      </c>
      <c r="E55" s="76">
        <v>100</v>
      </c>
      <c r="F55" s="76">
        <v>60</v>
      </c>
      <c r="G55" s="76">
        <v>0</v>
      </c>
      <c r="H55" s="76">
        <v>0</v>
      </c>
      <c r="I55" s="75">
        <f t="shared" si="6"/>
        <v>160</v>
      </c>
    </row>
    <row r="56" spans="1:11" ht="15.75" x14ac:dyDescent="0.2">
      <c r="A56" s="75">
        <v>10</v>
      </c>
      <c r="B56" s="33" t="s">
        <v>27</v>
      </c>
      <c r="C56" s="75">
        <v>80</v>
      </c>
      <c r="D56" s="77">
        <v>10</v>
      </c>
      <c r="E56" s="75">
        <v>0</v>
      </c>
      <c r="F56" s="75">
        <v>0</v>
      </c>
      <c r="G56" s="75">
        <v>0</v>
      </c>
      <c r="H56" s="75">
        <v>25</v>
      </c>
      <c r="I56" s="75">
        <f t="shared" si="6"/>
        <v>115</v>
      </c>
    </row>
    <row r="57" spans="1:11" ht="15.75" x14ac:dyDescent="0.2">
      <c r="A57" s="75">
        <v>11</v>
      </c>
      <c r="B57" s="33" t="s">
        <v>50</v>
      </c>
      <c r="C57" s="75">
        <v>0</v>
      </c>
      <c r="D57" s="77">
        <v>30</v>
      </c>
      <c r="E57" s="75">
        <v>0</v>
      </c>
      <c r="F57" s="75">
        <v>35</v>
      </c>
      <c r="G57" s="75">
        <v>0</v>
      </c>
      <c r="H57" s="75">
        <v>30</v>
      </c>
      <c r="I57" s="75">
        <f t="shared" si="6"/>
        <v>95</v>
      </c>
    </row>
    <row r="58" spans="1:11" ht="15.75" x14ac:dyDescent="0.2">
      <c r="A58" s="75">
        <v>12</v>
      </c>
      <c r="B58" s="33" t="s">
        <v>51</v>
      </c>
      <c r="C58" s="75">
        <v>0</v>
      </c>
      <c r="D58" s="77">
        <v>50</v>
      </c>
      <c r="E58" s="75">
        <v>0</v>
      </c>
      <c r="F58" s="75">
        <v>20</v>
      </c>
      <c r="G58" s="75">
        <v>0</v>
      </c>
      <c r="H58" s="75">
        <v>0</v>
      </c>
      <c r="I58" s="75">
        <f t="shared" si="6"/>
        <v>70</v>
      </c>
    </row>
    <row r="59" spans="1:11" ht="15.75" x14ac:dyDescent="0.2">
      <c r="A59" s="75">
        <v>13</v>
      </c>
      <c r="B59" s="33" t="s">
        <v>52</v>
      </c>
      <c r="C59" s="76">
        <v>35</v>
      </c>
      <c r="D59" s="77">
        <v>15</v>
      </c>
      <c r="E59" s="75">
        <v>0</v>
      </c>
      <c r="F59" s="75">
        <v>0</v>
      </c>
      <c r="G59" s="75">
        <v>0</v>
      </c>
      <c r="H59" s="75">
        <v>0</v>
      </c>
      <c r="I59" s="75">
        <f t="shared" si="6"/>
        <v>50</v>
      </c>
    </row>
    <row r="60" spans="1:11" ht="15.75" x14ac:dyDescent="0.2">
      <c r="A60" s="75">
        <v>14</v>
      </c>
      <c r="B60" s="33" t="s">
        <v>53</v>
      </c>
      <c r="C60" s="75">
        <v>20</v>
      </c>
      <c r="D60" s="77">
        <v>0</v>
      </c>
      <c r="E60" s="75">
        <v>20</v>
      </c>
      <c r="F60" s="75">
        <v>0</v>
      </c>
      <c r="G60" s="75">
        <v>0</v>
      </c>
      <c r="H60" s="75">
        <v>0</v>
      </c>
      <c r="I60" s="75">
        <f t="shared" si="6"/>
        <v>40</v>
      </c>
    </row>
    <row r="61" spans="1:11" ht="15.75" x14ac:dyDescent="0.2">
      <c r="A61" s="75">
        <v>15</v>
      </c>
      <c r="B61" s="33" t="s">
        <v>43</v>
      </c>
      <c r="C61" s="75">
        <v>0</v>
      </c>
      <c r="D61" s="77">
        <v>0</v>
      </c>
      <c r="E61" s="75">
        <v>0</v>
      </c>
      <c r="F61" s="75">
        <v>0</v>
      </c>
      <c r="G61" s="75">
        <v>0</v>
      </c>
      <c r="H61" s="75">
        <v>35</v>
      </c>
      <c r="I61" s="75">
        <f t="shared" si="6"/>
        <v>35</v>
      </c>
    </row>
    <row r="62" spans="1:11" ht="15.75" x14ac:dyDescent="0.2">
      <c r="A62" s="75">
        <v>16</v>
      </c>
      <c r="B62" s="33" t="s">
        <v>54</v>
      </c>
      <c r="C62" s="75">
        <v>0</v>
      </c>
      <c r="D62" s="77">
        <v>0</v>
      </c>
      <c r="E62" s="75">
        <v>0</v>
      </c>
      <c r="F62" s="75">
        <v>0</v>
      </c>
      <c r="G62" s="75">
        <v>0</v>
      </c>
      <c r="H62" s="75">
        <v>35</v>
      </c>
      <c r="I62" s="75">
        <f t="shared" si="6"/>
        <v>35</v>
      </c>
    </row>
    <row r="63" spans="1:11" ht="15.75" x14ac:dyDescent="0.2">
      <c r="A63" s="75">
        <v>17</v>
      </c>
      <c r="B63" s="33" t="s">
        <v>55</v>
      </c>
      <c r="C63" s="75">
        <v>25</v>
      </c>
      <c r="D63" s="77">
        <v>0</v>
      </c>
      <c r="E63" s="75">
        <v>0</v>
      </c>
      <c r="F63" s="75">
        <v>0</v>
      </c>
      <c r="G63" s="75">
        <v>0</v>
      </c>
      <c r="H63" s="75">
        <v>0</v>
      </c>
      <c r="I63" s="75">
        <f t="shared" si="6"/>
        <v>25</v>
      </c>
    </row>
    <row r="64" spans="1:11" ht="15.75" x14ac:dyDescent="0.2">
      <c r="A64" s="310" t="s">
        <v>67</v>
      </c>
      <c r="B64" s="310"/>
      <c r="C64" s="310"/>
      <c r="D64" s="310"/>
      <c r="E64" s="304"/>
      <c r="F64" s="304"/>
      <c r="G64" s="304"/>
      <c r="H64" s="304"/>
      <c r="I64" s="304"/>
      <c r="J64" s="304"/>
      <c r="K64" s="80"/>
    </row>
    <row r="65" spans="1:9" ht="15.75" x14ac:dyDescent="0.2">
      <c r="A65" s="73" t="s">
        <v>0</v>
      </c>
      <c r="B65" s="74" t="s">
        <v>12</v>
      </c>
      <c r="C65" s="74" t="s">
        <v>19</v>
      </c>
      <c r="D65" s="74" t="s">
        <v>20</v>
      </c>
      <c r="E65" s="74" t="s">
        <v>21</v>
      </c>
      <c r="F65" s="74" t="s">
        <v>22</v>
      </c>
      <c r="G65" s="74" t="s">
        <v>37</v>
      </c>
      <c r="H65" s="74" t="s">
        <v>38</v>
      </c>
      <c r="I65" s="74" t="s">
        <v>23</v>
      </c>
    </row>
    <row r="66" spans="1:9" ht="15.75" x14ac:dyDescent="0.2">
      <c r="A66" s="75">
        <v>1</v>
      </c>
      <c r="B66" s="12" t="s">
        <v>26</v>
      </c>
      <c r="C66" s="81">
        <v>45</v>
      </c>
      <c r="D66" s="77">
        <v>100</v>
      </c>
      <c r="E66" s="77">
        <v>60</v>
      </c>
      <c r="F66" s="77">
        <v>80</v>
      </c>
      <c r="G66" s="77">
        <v>100</v>
      </c>
      <c r="H66" s="77">
        <v>100</v>
      </c>
      <c r="I66" s="77">
        <f t="shared" ref="I66:I79" si="7">SUM(C66:H66)</f>
        <v>485</v>
      </c>
    </row>
    <row r="67" spans="1:9" ht="15.75" x14ac:dyDescent="0.25">
      <c r="A67" s="75">
        <v>2</v>
      </c>
      <c r="B67" s="46" t="s">
        <v>29</v>
      </c>
      <c r="C67" s="81">
        <v>80</v>
      </c>
      <c r="D67" s="77">
        <v>60</v>
      </c>
      <c r="E67" s="77">
        <v>100</v>
      </c>
      <c r="F67" s="77">
        <v>50</v>
      </c>
      <c r="G67" s="77">
        <v>60</v>
      </c>
      <c r="H67" s="77">
        <v>40</v>
      </c>
      <c r="I67" s="77">
        <f t="shared" si="7"/>
        <v>390</v>
      </c>
    </row>
    <row r="68" spans="1:9" ht="15.75" x14ac:dyDescent="0.2">
      <c r="A68" s="75">
        <v>3</v>
      </c>
      <c r="B68" s="33" t="s">
        <v>31</v>
      </c>
      <c r="C68" s="81">
        <v>100</v>
      </c>
      <c r="D68" s="77">
        <v>0</v>
      </c>
      <c r="E68" s="77">
        <v>80</v>
      </c>
      <c r="F68" s="77">
        <v>40</v>
      </c>
      <c r="G68" s="77">
        <v>45</v>
      </c>
      <c r="H68" s="77">
        <v>80</v>
      </c>
      <c r="I68" s="77">
        <f t="shared" si="7"/>
        <v>345</v>
      </c>
    </row>
    <row r="69" spans="1:9" ht="15.75" x14ac:dyDescent="0.2">
      <c r="A69" s="75">
        <v>4</v>
      </c>
      <c r="B69" s="12" t="s">
        <v>34</v>
      </c>
      <c r="C69" s="81">
        <v>60</v>
      </c>
      <c r="D69" s="77">
        <v>40</v>
      </c>
      <c r="E69" s="77">
        <v>40</v>
      </c>
      <c r="F69" s="77">
        <v>100</v>
      </c>
      <c r="G69" s="77">
        <v>35</v>
      </c>
      <c r="H69" s="77">
        <v>60</v>
      </c>
      <c r="I69" s="77">
        <f t="shared" si="7"/>
        <v>335</v>
      </c>
    </row>
    <row r="70" spans="1:9" ht="15.75" x14ac:dyDescent="0.25">
      <c r="A70" s="75">
        <v>5</v>
      </c>
      <c r="B70" s="115" t="s">
        <v>33</v>
      </c>
      <c r="C70" s="81">
        <v>50</v>
      </c>
      <c r="D70" s="77">
        <v>50</v>
      </c>
      <c r="E70" s="77">
        <v>45</v>
      </c>
      <c r="F70" s="77">
        <v>60</v>
      </c>
      <c r="G70" s="77">
        <v>80</v>
      </c>
      <c r="H70" s="77">
        <v>35</v>
      </c>
      <c r="I70" s="77">
        <f t="shared" si="7"/>
        <v>320</v>
      </c>
    </row>
    <row r="71" spans="1:9" ht="15.75" x14ac:dyDescent="0.2">
      <c r="A71" s="75">
        <v>6</v>
      </c>
      <c r="B71" s="33" t="s">
        <v>32</v>
      </c>
      <c r="C71" s="81">
        <v>35</v>
      </c>
      <c r="D71" s="77">
        <v>80</v>
      </c>
      <c r="E71" s="77">
        <v>50</v>
      </c>
      <c r="F71" s="77">
        <v>45</v>
      </c>
      <c r="G71" s="77">
        <v>50</v>
      </c>
      <c r="H71" s="77">
        <v>50</v>
      </c>
      <c r="I71" s="77">
        <f t="shared" si="7"/>
        <v>310</v>
      </c>
    </row>
    <row r="72" spans="1:9" ht="15.75" x14ac:dyDescent="0.2">
      <c r="A72" s="75">
        <v>7</v>
      </c>
      <c r="B72" s="29" t="s">
        <v>35</v>
      </c>
      <c r="C72" s="81">
        <v>0</v>
      </c>
      <c r="D72" s="77">
        <v>20</v>
      </c>
      <c r="E72" s="77">
        <v>35</v>
      </c>
      <c r="F72" s="77">
        <v>35</v>
      </c>
      <c r="G72" s="77">
        <v>40</v>
      </c>
      <c r="H72" s="77">
        <v>45</v>
      </c>
      <c r="I72" s="77">
        <f t="shared" si="7"/>
        <v>175</v>
      </c>
    </row>
    <row r="73" spans="1:9" ht="15.75" x14ac:dyDescent="0.2">
      <c r="A73" s="75">
        <v>8</v>
      </c>
      <c r="B73" s="33" t="s">
        <v>56</v>
      </c>
      <c r="C73" s="76">
        <v>0</v>
      </c>
      <c r="D73" s="77">
        <v>15</v>
      </c>
      <c r="E73" s="77">
        <v>30</v>
      </c>
      <c r="F73" s="77">
        <v>30</v>
      </c>
      <c r="G73" s="77">
        <v>0</v>
      </c>
      <c r="H73" s="77">
        <v>30</v>
      </c>
      <c r="I73" s="77">
        <f t="shared" si="7"/>
        <v>105</v>
      </c>
    </row>
    <row r="74" spans="1:9" ht="15.75" x14ac:dyDescent="0.2">
      <c r="A74" s="75">
        <v>9</v>
      </c>
      <c r="B74" s="12" t="s">
        <v>57</v>
      </c>
      <c r="C74" s="81">
        <v>40</v>
      </c>
      <c r="D74" s="77">
        <v>45</v>
      </c>
      <c r="E74" s="77">
        <v>0</v>
      </c>
      <c r="F74" s="77">
        <v>0</v>
      </c>
      <c r="G74" s="77">
        <v>0</v>
      </c>
      <c r="H74" s="77">
        <v>0</v>
      </c>
      <c r="I74" s="77">
        <f t="shared" si="7"/>
        <v>85</v>
      </c>
    </row>
    <row r="75" spans="1:9" ht="15.75" x14ac:dyDescent="0.2">
      <c r="A75" s="75">
        <v>10</v>
      </c>
      <c r="B75" s="12" t="s">
        <v>58</v>
      </c>
      <c r="C75" s="76">
        <v>30</v>
      </c>
      <c r="D75" s="77">
        <v>30</v>
      </c>
      <c r="E75" s="77">
        <v>0</v>
      </c>
      <c r="F75" s="77">
        <v>0</v>
      </c>
      <c r="G75" s="77">
        <v>0</v>
      </c>
      <c r="H75" s="77">
        <v>0</v>
      </c>
      <c r="I75" s="77">
        <f t="shared" si="7"/>
        <v>60</v>
      </c>
    </row>
    <row r="76" spans="1:9" ht="15.75" x14ac:dyDescent="0.2">
      <c r="A76" s="75">
        <v>11</v>
      </c>
      <c r="B76" s="12" t="s">
        <v>59</v>
      </c>
      <c r="C76" s="76">
        <v>25</v>
      </c>
      <c r="D76" s="77">
        <v>35</v>
      </c>
      <c r="E76" s="77">
        <v>0</v>
      </c>
      <c r="F76" s="77">
        <v>0</v>
      </c>
      <c r="G76" s="77">
        <v>0</v>
      </c>
      <c r="H76" s="77">
        <v>0</v>
      </c>
      <c r="I76" s="77">
        <f t="shared" si="7"/>
        <v>60</v>
      </c>
    </row>
    <row r="77" spans="1:9" ht="15.75" x14ac:dyDescent="0.2">
      <c r="A77" s="75">
        <v>12</v>
      </c>
      <c r="B77" s="24" t="s">
        <v>41</v>
      </c>
      <c r="C77" s="76">
        <v>0</v>
      </c>
      <c r="D77" s="77">
        <v>25</v>
      </c>
      <c r="E77" s="77">
        <v>0</v>
      </c>
      <c r="F77" s="77">
        <v>0</v>
      </c>
      <c r="G77" s="77">
        <v>0</v>
      </c>
      <c r="H77" s="77">
        <v>0</v>
      </c>
      <c r="I77" s="77">
        <f t="shared" si="7"/>
        <v>25</v>
      </c>
    </row>
    <row r="78" spans="1:9" ht="15.75" x14ac:dyDescent="0.2">
      <c r="A78" s="75">
        <v>13</v>
      </c>
      <c r="B78" s="33" t="s">
        <v>60</v>
      </c>
      <c r="C78" s="75">
        <v>20</v>
      </c>
      <c r="D78" s="77">
        <v>0</v>
      </c>
      <c r="E78" s="77">
        <v>0</v>
      </c>
      <c r="F78" s="77">
        <v>0</v>
      </c>
      <c r="G78" s="77">
        <v>0</v>
      </c>
      <c r="H78" s="77">
        <v>0</v>
      </c>
      <c r="I78" s="77">
        <f t="shared" si="7"/>
        <v>20</v>
      </c>
    </row>
    <row r="79" spans="1:9" ht="15.75" x14ac:dyDescent="0.2">
      <c r="A79" s="75">
        <v>14</v>
      </c>
      <c r="B79" s="12" t="s">
        <v>61</v>
      </c>
      <c r="C79" s="75">
        <v>15</v>
      </c>
      <c r="D79" s="77">
        <v>0</v>
      </c>
      <c r="E79" s="77">
        <v>0</v>
      </c>
      <c r="F79" s="77">
        <v>0</v>
      </c>
      <c r="G79" s="77">
        <v>0</v>
      </c>
      <c r="H79" s="77">
        <v>0</v>
      </c>
      <c r="I79" s="77">
        <f t="shared" si="7"/>
        <v>15</v>
      </c>
    </row>
  </sheetData>
  <sortState ref="A66:I79">
    <sortCondition descending="1" ref="I66:I79"/>
  </sortState>
  <mergeCells count="24">
    <mergeCell ref="A43:A44"/>
    <mergeCell ref="L43:L44"/>
    <mergeCell ref="A45:K45"/>
    <mergeCell ref="A64:J64"/>
    <mergeCell ref="L41:L42"/>
    <mergeCell ref="A41:A42"/>
    <mergeCell ref="A35:A36"/>
    <mergeCell ref="L35:L36"/>
    <mergeCell ref="A37:A38"/>
    <mergeCell ref="L37:L38"/>
    <mergeCell ref="A39:A40"/>
    <mergeCell ref="L39:L40"/>
    <mergeCell ref="A29:A30"/>
    <mergeCell ref="L29:L30"/>
    <mergeCell ref="A31:A32"/>
    <mergeCell ref="L31:L32"/>
    <mergeCell ref="A33:A34"/>
    <mergeCell ref="L33:L34"/>
    <mergeCell ref="D27:I27"/>
    <mergeCell ref="A1:L1"/>
    <mergeCell ref="A2:L2"/>
    <mergeCell ref="A3:L3"/>
    <mergeCell ref="A4:L4"/>
    <mergeCell ref="A17:L17"/>
  </mergeCells>
  <pageMargins left="0.7" right="0.7" top="0.75" bottom="0.75" header="0.3" footer="0.3"/>
  <pageSetup paperSize="9" scale="56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"/>
  <sheetViews>
    <sheetView workbookViewId="0">
      <selection sqref="A1:B20"/>
    </sheetView>
  </sheetViews>
  <sheetFormatPr defaultRowHeight="12.75" x14ac:dyDescent="0.2"/>
  <cols>
    <col min="1" max="1" width="22" customWidth="1"/>
  </cols>
  <sheetData>
    <row r="1" spans="1:3" ht="15.75" x14ac:dyDescent="0.2">
      <c r="A1" s="84" t="s">
        <v>25</v>
      </c>
      <c r="B1" s="83">
        <v>900</v>
      </c>
    </row>
    <row r="2" spans="1:3" ht="15.75" x14ac:dyDescent="0.2">
      <c r="A2" s="24" t="s">
        <v>46</v>
      </c>
      <c r="B2" s="83">
        <v>900</v>
      </c>
    </row>
    <row r="3" spans="1:3" ht="15.75" x14ac:dyDescent="0.2">
      <c r="A3" s="33" t="s">
        <v>28</v>
      </c>
      <c r="B3" s="83">
        <v>900</v>
      </c>
    </row>
    <row r="4" spans="1:3" ht="15.75" x14ac:dyDescent="0.2">
      <c r="A4" s="24" t="s">
        <v>36</v>
      </c>
      <c r="B4" s="83">
        <v>900</v>
      </c>
    </row>
    <row r="5" spans="1:3" ht="15.75" x14ac:dyDescent="0.2">
      <c r="A5" s="12" t="s">
        <v>30</v>
      </c>
      <c r="B5" s="83">
        <v>900</v>
      </c>
    </row>
    <row r="6" spans="1:3" ht="15.75" x14ac:dyDescent="0.2">
      <c r="A6" s="12" t="s">
        <v>40</v>
      </c>
      <c r="B6" s="83">
        <v>900</v>
      </c>
    </row>
    <row r="7" spans="1:3" ht="15.75" x14ac:dyDescent="0.2">
      <c r="A7" s="33" t="s">
        <v>43</v>
      </c>
      <c r="B7" s="83">
        <v>400</v>
      </c>
      <c r="C7" s="114">
        <v>0.5</v>
      </c>
    </row>
    <row r="8" spans="1:3" ht="15.75" x14ac:dyDescent="0.2">
      <c r="A8" s="12" t="s">
        <v>50</v>
      </c>
      <c r="B8" s="83">
        <v>900</v>
      </c>
    </row>
    <row r="9" spans="1:3" ht="15.75" x14ac:dyDescent="0.2">
      <c r="A9" s="12" t="s">
        <v>27</v>
      </c>
      <c r="B9" s="83">
        <v>900</v>
      </c>
    </row>
    <row r="10" spans="1:3" ht="15.75" x14ac:dyDescent="0.2">
      <c r="A10" s="33" t="s">
        <v>45</v>
      </c>
      <c r="B10" s="83">
        <v>800</v>
      </c>
    </row>
    <row r="11" spans="1:3" ht="15.75" x14ac:dyDescent="0.2">
      <c r="A11" s="33" t="s">
        <v>49</v>
      </c>
      <c r="B11" s="83">
        <v>800</v>
      </c>
    </row>
    <row r="12" spans="1:3" ht="15.75" x14ac:dyDescent="0.2">
      <c r="A12" s="12" t="s">
        <v>26</v>
      </c>
      <c r="B12" s="83">
        <v>900</v>
      </c>
    </row>
    <row r="13" spans="1:3" ht="15.75" x14ac:dyDescent="0.25">
      <c r="A13" s="48" t="s">
        <v>31</v>
      </c>
      <c r="B13" s="83">
        <v>900</v>
      </c>
    </row>
    <row r="14" spans="1:3" ht="15.75" x14ac:dyDescent="0.2">
      <c r="A14" s="33" t="s">
        <v>34</v>
      </c>
      <c r="B14" s="83">
        <v>900</v>
      </c>
    </row>
    <row r="15" spans="1:3" ht="15.75" x14ac:dyDescent="0.2">
      <c r="A15" s="12" t="s">
        <v>32</v>
      </c>
      <c r="B15" s="83">
        <v>900</v>
      </c>
    </row>
    <row r="16" spans="1:3" ht="15.75" x14ac:dyDescent="0.2">
      <c r="A16" s="12" t="s">
        <v>63</v>
      </c>
      <c r="B16" s="83">
        <v>900</v>
      </c>
    </row>
    <row r="17" spans="1:2" ht="15.75" x14ac:dyDescent="0.2">
      <c r="A17" s="29" t="s">
        <v>29</v>
      </c>
      <c r="B17" s="83">
        <v>900</v>
      </c>
    </row>
    <row r="18" spans="1:2" ht="15.75" x14ac:dyDescent="0.2">
      <c r="A18" s="29" t="s">
        <v>33</v>
      </c>
      <c r="B18" s="83">
        <v>900</v>
      </c>
    </row>
    <row r="19" spans="1:2" ht="15.75" x14ac:dyDescent="0.25">
      <c r="A19" s="108" t="s">
        <v>56</v>
      </c>
      <c r="B19" s="83">
        <v>900</v>
      </c>
    </row>
    <row r="20" spans="1:2" x14ac:dyDescent="0.2">
      <c r="B20">
        <f>SUM(B1:B19)</f>
        <v>16400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3"/>
  <sheetViews>
    <sheetView view="pageBreakPreview" zoomScale="90" zoomScaleNormal="100" zoomScaleSheetLayoutView="90" workbookViewId="0">
      <selection activeCell="I6" sqref="I6:I7"/>
    </sheetView>
  </sheetViews>
  <sheetFormatPr defaultRowHeight="12.75" x14ac:dyDescent="0.2"/>
  <cols>
    <col min="2" max="2" width="23" customWidth="1"/>
    <col min="11" max="11" width="10.28515625" customWidth="1"/>
  </cols>
  <sheetData>
    <row r="1" spans="1:14" ht="20.25" x14ac:dyDescent="0.2">
      <c r="A1" s="296" t="s">
        <v>8</v>
      </c>
      <c r="B1" s="296"/>
      <c r="C1" s="296"/>
      <c r="D1" s="296"/>
      <c r="E1" s="296"/>
      <c r="F1" s="296"/>
      <c r="G1" s="296"/>
      <c r="H1" s="296"/>
      <c r="I1" s="296"/>
      <c r="J1" s="296"/>
      <c r="K1" s="296"/>
      <c r="L1" s="296"/>
    </row>
    <row r="2" spans="1:14" ht="28.5" x14ac:dyDescent="0.2">
      <c r="A2" s="297" t="s">
        <v>24</v>
      </c>
      <c r="B2" s="297"/>
      <c r="C2" s="297"/>
      <c r="D2" s="297"/>
      <c r="E2" s="297"/>
      <c r="F2" s="297"/>
      <c r="G2" s="297"/>
      <c r="H2" s="297"/>
      <c r="I2" s="297"/>
      <c r="J2" s="297"/>
      <c r="K2" s="297"/>
      <c r="L2" s="297"/>
    </row>
    <row r="3" spans="1:14" ht="21" x14ac:dyDescent="0.2">
      <c r="A3" s="298" t="s">
        <v>9</v>
      </c>
      <c r="B3" s="298"/>
      <c r="C3" s="298"/>
      <c r="D3" s="298"/>
      <c r="E3" s="298"/>
      <c r="F3" s="298"/>
      <c r="G3" s="298"/>
      <c r="H3" s="298"/>
      <c r="I3" s="298"/>
      <c r="J3" s="298"/>
      <c r="K3" s="298"/>
      <c r="L3" s="298"/>
    </row>
    <row r="4" spans="1:14" ht="21.75" thickBot="1" x14ac:dyDescent="0.25">
      <c r="A4" s="295" t="s">
        <v>10</v>
      </c>
      <c r="B4" s="295"/>
      <c r="C4" s="295"/>
      <c r="D4" s="295"/>
      <c r="E4" s="295"/>
      <c r="F4" s="295"/>
      <c r="G4" s="295"/>
      <c r="H4" s="295"/>
      <c r="I4" s="295"/>
      <c r="J4" s="295"/>
      <c r="K4" s="295"/>
      <c r="L4" s="299"/>
    </row>
    <row r="5" spans="1:14" ht="16.5" thickBot="1" x14ac:dyDescent="0.3">
      <c r="A5" s="1" t="s">
        <v>11</v>
      </c>
      <c r="B5" s="2" t="s">
        <v>12</v>
      </c>
      <c r="C5" s="2" t="s">
        <v>1</v>
      </c>
      <c r="D5" s="2" t="s">
        <v>2</v>
      </c>
      <c r="E5" s="2" t="s">
        <v>3</v>
      </c>
      <c r="F5" s="2" t="s">
        <v>4</v>
      </c>
      <c r="G5" s="2" t="s">
        <v>5</v>
      </c>
      <c r="H5" s="2" t="s">
        <v>6</v>
      </c>
      <c r="I5" s="2" t="s">
        <v>13</v>
      </c>
      <c r="J5" s="3" t="s">
        <v>14</v>
      </c>
      <c r="K5" s="2" t="s">
        <v>15</v>
      </c>
      <c r="L5" s="4"/>
      <c r="M5" s="4"/>
      <c r="N5" s="4"/>
    </row>
    <row r="6" spans="1:14" ht="15.75" x14ac:dyDescent="0.25">
      <c r="A6" s="89">
        <v>1</v>
      </c>
      <c r="B6" s="84" t="s">
        <v>30</v>
      </c>
      <c r="C6" s="58">
        <v>145</v>
      </c>
      <c r="D6" s="58">
        <v>244</v>
      </c>
      <c r="E6" s="58">
        <v>183</v>
      </c>
      <c r="F6" s="58">
        <v>190</v>
      </c>
      <c r="G6" s="58">
        <v>144</v>
      </c>
      <c r="H6" s="58">
        <v>191</v>
      </c>
      <c r="I6" s="58">
        <v>-48</v>
      </c>
      <c r="J6" s="85">
        <f t="shared" ref="J6:J12" si="0">SUM(C6:I6)</f>
        <v>1049</v>
      </c>
      <c r="K6" s="86">
        <f t="shared" ref="K6:K12" si="1">J6/6</f>
        <v>174.83333333333334</v>
      </c>
      <c r="L6" s="11"/>
      <c r="M6" s="11"/>
      <c r="N6" s="11"/>
    </row>
    <row r="7" spans="1:14" ht="15.75" x14ac:dyDescent="0.25">
      <c r="A7" s="90">
        <v>2</v>
      </c>
      <c r="B7" s="24" t="s">
        <v>36</v>
      </c>
      <c r="C7" s="25">
        <v>149</v>
      </c>
      <c r="D7" s="25">
        <v>171</v>
      </c>
      <c r="E7" s="25">
        <v>184</v>
      </c>
      <c r="F7" s="25">
        <v>204</v>
      </c>
      <c r="G7" s="25">
        <v>209</v>
      </c>
      <c r="H7" s="25">
        <v>160</v>
      </c>
      <c r="I7" s="25">
        <v>-48</v>
      </c>
      <c r="J7" s="27">
        <f t="shared" si="0"/>
        <v>1029</v>
      </c>
      <c r="K7" s="47">
        <f t="shared" si="1"/>
        <v>171.5</v>
      </c>
      <c r="L7" s="11"/>
      <c r="M7" s="11"/>
      <c r="N7" s="11"/>
    </row>
    <row r="8" spans="1:14" ht="16.5" thickBot="1" x14ac:dyDescent="0.3">
      <c r="A8" s="17">
        <v>3</v>
      </c>
      <c r="B8" s="18" t="s">
        <v>40</v>
      </c>
      <c r="C8" s="19">
        <v>148</v>
      </c>
      <c r="D8" s="19">
        <v>177</v>
      </c>
      <c r="E8" s="19">
        <v>167</v>
      </c>
      <c r="F8" s="20">
        <v>180</v>
      </c>
      <c r="G8" s="19">
        <v>186</v>
      </c>
      <c r="H8" s="19">
        <v>145</v>
      </c>
      <c r="I8" s="19"/>
      <c r="J8" s="21">
        <f t="shared" si="0"/>
        <v>1003</v>
      </c>
      <c r="K8" s="22">
        <f t="shared" si="1"/>
        <v>167.16666666666666</v>
      </c>
      <c r="L8" s="11"/>
      <c r="M8" s="11"/>
      <c r="N8" s="11"/>
    </row>
    <row r="9" spans="1:14" ht="15.75" x14ac:dyDescent="0.25">
      <c r="A9" s="23">
        <v>4</v>
      </c>
      <c r="B9" s="24" t="s">
        <v>28</v>
      </c>
      <c r="C9" s="25">
        <v>130</v>
      </c>
      <c r="D9" s="25">
        <v>158</v>
      </c>
      <c r="E9" s="25">
        <v>166</v>
      </c>
      <c r="F9" s="26">
        <v>177</v>
      </c>
      <c r="G9" s="25">
        <v>181</v>
      </c>
      <c r="H9" s="25">
        <v>159</v>
      </c>
      <c r="I9" s="25"/>
      <c r="J9" s="27">
        <f t="shared" si="0"/>
        <v>971</v>
      </c>
      <c r="K9" s="28">
        <f t="shared" si="1"/>
        <v>161.83333333333334</v>
      </c>
      <c r="L9" s="11"/>
      <c r="M9" s="11"/>
      <c r="N9" s="11"/>
    </row>
    <row r="10" spans="1:14" ht="15.75" x14ac:dyDescent="0.25">
      <c r="A10" s="87">
        <v>5</v>
      </c>
      <c r="B10" s="12" t="s">
        <v>27</v>
      </c>
      <c r="C10" s="13">
        <v>204</v>
      </c>
      <c r="D10" s="13">
        <v>162</v>
      </c>
      <c r="E10" s="13">
        <v>159</v>
      </c>
      <c r="F10" s="14">
        <v>150</v>
      </c>
      <c r="G10" s="13">
        <v>137</v>
      </c>
      <c r="H10" s="13">
        <v>151</v>
      </c>
      <c r="I10" s="13"/>
      <c r="J10" s="15">
        <f t="shared" si="0"/>
        <v>963</v>
      </c>
      <c r="K10" s="37">
        <f t="shared" si="1"/>
        <v>160.5</v>
      </c>
      <c r="L10" s="11"/>
      <c r="M10" s="11"/>
      <c r="N10" s="11"/>
    </row>
    <row r="11" spans="1:14" ht="15.75" x14ac:dyDescent="0.25">
      <c r="A11" s="38">
        <v>6</v>
      </c>
      <c r="B11" s="33" t="s">
        <v>43</v>
      </c>
      <c r="C11" s="34">
        <v>145</v>
      </c>
      <c r="D11" s="34">
        <v>142</v>
      </c>
      <c r="E11" s="34">
        <v>157</v>
      </c>
      <c r="F11" s="35">
        <v>173</v>
      </c>
      <c r="G11" s="34">
        <v>185</v>
      </c>
      <c r="H11" s="34">
        <v>140</v>
      </c>
      <c r="I11" s="34"/>
      <c r="J11" s="36">
        <f t="shared" si="0"/>
        <v>942</v>
      </c>
      <c r="K11" s="39">
        <f t="shared" si="1"/>
        <v>157</v>
      </c>
      <c r="L11" s="11"/>
      <c r="M11" s="11"/>
      <c r="N11" s="11"/>
    </row>
    <row r="12" spans="1:14" ht="15.75" x14ac:dyDescent="0.25">
      <c r="A12" s="38">
        <v>7</v>
      </c>
      <c r="B12" s="33" t="s">
        <v>25</v>
      </c>
      <c r="C12" s="34">
        <v>181</v>
      </c>
      <c r="D12" s="34">
        <v>155</v>
      </c>
      <c r="E12" s="34">
        <v>168</v>
      </c>
      <c r="F12" s="35">
        <v>121</v>
      </c>
      <c r="G12" s="34">
        <v>147</v>
      </c>
      <c r="H12" s="34">
        <v>163</v>
      </c>
      <c r="I12" s="34"/>
      <c r="J12" s="36">
        <f t="shared" si="0"/>
        <v>935</v>
      </c>
      <c r="K12" s="37">
        <f t="shared" si="1"/>
        <v>155.83333333333334</v>
      </c>
      <c r="L12" s="11"/>
      <c r="M12" s="11"/>
      <c r="N12" s="11"/>
    </row>
    <row r="13" spans="1:14" ht="21.75" thickBot="1" x14ac:dyDescent="0.3">
      <c r="A13" s="295" t="s">
        <v>16</v>
      </c>
      <c r="B13" s="295"/>
      <c r="C13" s="295"/>
      <c r="D13" s="295"/>
      <c r="E13" s="295"/>
      <c r="F13" s="295"/>
      <c r="G13" s="295"/>
      <c r="H13" s="295"/>
      <c r="I13" s="295"/>
      <c r="J13" s="295"/>
      <c r="K13" s="295"/>
      <c r="L13" s="295"/>
      <c r="M13" s="11"/>
      <c r="N13" s="11"/>
    </row>
    <row r="14" spans="1:14" ht="16.5" thickBot="1" x14ac:dyDescent="0.3">
      <c r="A14" s="40" t="s">
        <v>11</v>
      </c>
      <c r="B14" s="41" t="s">
        <v>12</v>
      </c>
      <c r="C14" s="41" t="s">
        <v>1</v>
      </c>
      <c r="D14" s="41" t="s">
        <v>2</v>
      </c>
      <c r="E14" s="41" t="s">
        <v>3</v>
      </c>
      <c r="F14" s="41" t="s">
        <v>4</v>
      </c>
      <c r="G14" s="41" t="s">
        <v>5</v>
      </c>
      <c r="H14" s="41" t="s">
        <v>6</v>
      </c>
      <c r="I14" s="41" t="s">
        <v>13</v>
      </c>
      <c r="J14" s="42" t="s">
        <v>14</v>
      </c>
      <c r="K14" s="43" t="s">
        <v>15</v>
      </c>
      <c r="L14" s="44"/>
      <c r="M14" s="11"/>
      <c r="N14" s="11"/>
    </row>
    <row r="15" spans="1:14" ht="15.75" x14ac:dyDescent="0.25">
      <c r="A15" s="5">
        <v>1</v>
      </c>
      <c r="B15" s="6" t="s">
        <v>26</v>
      </c>
      <c r="C15" s="7">
        <v>139</v>
      </c>
      <c r="D15" s="7">
        <v>174</v>
      </c>
      <c r="E15" s="8">
        <v>138</v>
      </c>
      <c r="F15" s="8">
        <v>200</v>
      </c>
      <c r="G15" s="7">
        <v>163</v>
      </c>
      <c r="H15" s="7">
        <v>200</v>
      </c>
      <c r="I15" s="7">
        <v>-30</v>
      </c>
      <c r="J15" s="9">
        <f t="shared" ref="J15:J22" si="2">SUM(C15:I15)</f>
        <v>984</v>
      </c>
      <c r="K15" s="45">
        <f t="shared" ref="K15:K22" si="3">J15/6</f>
        <v>164</v>
      </c>
      <c r="L15" s="44"/>
      <c r="M15" s="11"/>
      <c r="N15" s="11"/>
    </row>
    <row r="16" spans="1:14" ht="15.75" x14ac:dyDescent="0.25">
      <c r="A16" s="92">
        <v>2</v>
      </c>
      <c r="B16" s="48" t="s">
        <v>33</v>
      </c>
      <c r="C16" s="35">
        <v>128</v>
      </c>
      <c r="D16" s="35">
        <v>118</v>
      </c>
      <c r="E16" s="35">
        <v>213</v>
      </c>
      <c r="F16" s="35">
        <v>181</v>
      </c>
      <c r="G16" s="35">
        <v>163</v>
      </c>
      <c r="H16" s="35">
        <v>146</v>
      </c>
      <c r="I16" s="34"/>
      <c r="J16" s="15">
        <f t="shared" si="2"/>
        <v>949</v>
      </c>
      <c r="K16" s="16">
        <f t="shared" si="3"/>
        <v>158.16666666666666</v>
      </c>
      <c r="L16" s="44"/>
      <c r="M16" s="11"/>
      <c r="N16" s="11"/>
    </row>
    <row r="17" spans="1:14" ht="16.5" thickBot="1" x14ac:dyDescent="0.3">
      <c r="A17" s="17">
        <v>3</v>
      </c>
      <c r="B17" s="18" t="s">
        <v>34</v>
      </c>
      <c r="C17" s="51">
        <v>145</v>
      </c>
      <c r="D17" s="51">
        <v>167</v>
      </c>
      <c r="E17" s="51">
        <v>134</v>
      </c>
      <c r="F17" s="68">
        <v>143</v>
      </c>
      <c r="G17" s="51">
        <v>189</v>
      </c>
      <c r="H17" s="51">
        <v>149</v>
      </c>
      <c r="I17" s="51"/>
      <c r="J17" s="52">
        <f t="shared" si="2"/>
        <v>927</v>
      </c>
      <c r="K17" s="53">
        <f t="shared" si="3"/>
        <v>154.5</v>
      </c>
      <c r="L17" s="44"/>
      <c r="M17" s="44"/>
      <c r="N17" s="44"/>
    </row>
    <row r="18" spans="1:14" ht="15.75" x14ac:dyDescent="0.25">
      <c r="A18" s="91">
        <v>4</v>
      </c>
      <c r="B18" s="6" t="s">
        <v>31</v>
      </c>
      <c r="C18" s="7">
        <v>146</v>
      </c>
      <c r="D18" s="7">
        <v>206</v>
      </c>
      <c r="E18" s="8">
        <v>137</v>
      </c>
      <c r="F18" s="8">
        <v>164</v>
      </c>
      <c r="G18" s="7">
        <v>145</v>
      </c>
      <c r="H18" s="7">
        <v>158</v>
      </c>
      <c r="I18" s="7">
        <v>-30</v>
      </c>
      <c r="J18" s="9">
        <f t="shared" si="2"/>
        <v>926</v>
      </c>
      <c r="K18" s="10">
        <f t="shared" si="3"/>
        <v>154.33333333333334</v>
      </c>
      <c r="L18" s="44"/>
      <c r="M18" s="44"/>
      <c r="N18" s="44"/>
    </row>
    <row r="19" spans="1:14" ht="15.75" x14ac:dyDescent="0.2">
      <c r="A19" s="87">
        <v>5</v>
      </c>
      <c r="B19" s="12" t="s">
        <v>32</v>
      </c>
      <c r="C19" s="13">
        <v>179</v>
      </c>
      <c r="D19" s="13">
        <v>113</v>
      </c>
      <c r="E19" s="13">
        <v>150</v>
      </c>
      <c r="F19" s="13">
        <v>126</v>
      </c>
      <c r="G19" s="13">
        <v>159</v>
      </c>
      <c r="H19" s="13">
        <v>169</v>
      </c>
      <c r="I19" s="13">
        <v>-30</v>
      </c>
      <c r="J19" s="15">
        <f t="shared" si="2"/>
        <v>866</v>
      </c>
      <c r="K19" s="37">
        <f t="shared" si="3"/>
        <v>144.33333333333334</v>
      </c>
      <c r="L19" s="44"/>
      <c r="M19" s="44"/>
      <c r="N19" s="44"/>
    </row>
    <row r="20" spans="1:14" ht="15.75" x14ac:dyDescent="0.25">
      <c r="A20" s="38">
        <v>6</v>
      </c>
      <c r="B20" s="29" t="s">
        <v>35</v>
      </c>
      <c r="C20" s="34">
        <v>85</v>
      </c>
      <c r="D20" s="34">
        <v>185</v>
      </c>
      <c r="E20" s="35">
        <v>120</v>
      </c>
      <c r="F20" s="35">
        <v>143</v>
      </c>
      <c r="G20" s="34">
        <v>145</v>
      </c>
      <c r="H20" s="34">
        <v>160</v>
      </c>
      <c r="I20" s="34"/>
      <c r="J20" s="88">
        <f t="shared" si="2"/>
        <v>838</v>
      </c>
      <c r="K20" s="39">
        <f t="shared" si="3"/>
        <v>139.66666666666666</v>
      </c>
      <c r="L20" s="44"/>
      <c r="M20" s="44"/>
      <c r="N20" s="44"/>
    </row>
    <row r="21" spans="1:14" ht="15.75" x14ac:dyDescent="0.25">
      <c r="A21" s="38">
        <v>7</v>
      </c>
      <c r="B21" s="29" t="s">
        <v>41</v>
      </c>
      <c r="C21" s="30">
        <v>142</v>
      </c>
      <c r="D21" s="30">
        <v>147</v>
      </c>
      <c r="E21" s="30">
        <v>141</v>
      </c>
      <c r="F21" s="65">
        <v>126</v>
      </c>
      <c r="G21" s="30">
        <v>132</v>
      </c>
      <c r="H21" s="30">
        <v>124</v>
      </c>
      <c r="I21" s="30"/>
      <c r="J21" s="31">
        <f t="shared" si="2"/>
        <v>812</v>
      </c>
      <c r="K21" s="32">
        <f t="shared" si="3"/>
        <v>135.33333333333334</v>
      </c>
      <c r="L21" s="44"/>
      <c r="M21" s="44"/>
      <c r="N21" s="44"/>
    </row>
    <row r="22" spans="1:14" ht="16.5" thickBot="1" x14ac:dyDescent="0.3">
      <c r="A22" s="93">
        <v>8</v>
      </c>
      <c r="B22" s="111" t="s">
        <v>29</v>
      </c>
      <c r="C22" s="68">
        <v>114</v>
      </c>
      <c r="D22" s="68">
        <v>147</v>
      </c>
      <c r="E22" s="68">
        <v>105</v>
      </c>
      <c r="F22" s="68">
        <v>119</v>
      </c>
      <c r="G22" s="68">
        <v>135</v>
      </c>
      <c r="H22" s="68">
        <v>136</v>
      </c>
      <c r="I22" s="51"/>
      <c r="J22" s="52">
        <f t="shared" si="2"/>
        <v>756</v>
      </c>
      <c r="K22" s="53">
        <f t="shared" si="3"/>
        <v>126</v>
      </c>
      <c r="L22" s="44"/>
      <c r="M22" s="44"/>
      <c r="N22" s="44"/>
    </row>
    <row r="23" spans="1:14" ht="21.75" thickBot="1" x14ac:dyDescent="0.3">
      <c r="A23" s="11"/>
      <c r="B23" s="54"/>
      <c r="C23" s="54"/>
      <c r="D23" s="309" t="s">
        <v>17</v>
      </c>
      <c r="E23" s="309"/>
      <c r="F23" s="309"/>
      <c r="G23" s="309"/>
      <c r="H23" s="309"/>
      <c r="I23" s="309"/>
      <c r="J23" s="54"/>
      <c r="K23" s="54"/>
      <c r="L23" s="54"/>
      <c r="M23" s="44"/>
      <c r="N23" s="44"/>
    </row>
    <row r="24" spans="1:14" ht="16.5" thickBot="1" x14ac:dyDescent="0.3">
      <c r="A24" s="1" t="s">
        <v>11</v>
      </c>
      <c r="B24" s="41" t="s">
        <v>12</v>
      </c>
      <c r="C24" s="41" t="s">
        <v>1</v>
      </c>
      <c r="D24" s="41" t="s">
        <v>2</v>
      </c>
      <c r="E24" s="41" t="s">
        <v>3</v>
      </c>
      <c r="F24" s="41" t="s">
        <v>4</v>
      </c>
      <c r="G24" s="41" t="s">
        <v>5</v>
      </c>
      <c r="H24" s="41" t="s">
        <v>6</v>
      </c>
      <c r="I24" s="41" t="s">
        <v>7</v>
      </c>
      <c r="J24" s="41" t="s">
        <v>14</v>
      </c>
      <c r="K24" s="41" t="s">
        <v>15</v>
      </c>
      <c r="L24" s="55" t="s">
        <v>18</v>
      </c>
      <c r="M24" s="44"/>
      <c r="N24" s="44"/>
    </row>
    <row r="25" spans="1:14" ht="15.75" x14ac:dyDescent="0.25">
      <c r="A25" s="306">
        <v>1</v>
      </c>
      <c r="B25" s="60" t="s">
        <v>34</v>
      </c>
      <c r="C25" s="94">
        <v>145</v>
      </c>
      <c r="D25" s="94">
        <v>167</v>
      </c>
      <c r="E25" s="94">
        <v>134</v>
      </c>
      <c r="F25" s="94">
        <v>143</v>
      </c>
      <c r="G25" s="95">
        <v>189</v>
      </c>
      <c r="H25" s="95">
        <v>149</v>
      </c>
      <c r="I25" s="96">
        <v>60</v>
      </c>
      <c r="J25" s="58">
        <f t="shared" ref="J25:J38" si="4">SUM(C25:I25)</f>
        <v>987</v>
      </c>
      <c r="K25" s="59">
        <f t="shared" ref="K25:K38" si="5">J25/6</f>
        <v>164.5</v>
      </c>
      <c r="L25" s="308">
        <f>SUM(J25:J26)</f>
        <v>2084</v>
      </c>
      <c r="M25" s="44"/>
      <c r="N25" s="44"/>
    </row>
    <row r="26" spans="1:14" ht="15.75" x14ac:dyDescent="0.25">
      <c r="A26" s="307"/>
      <c r="B26" s="63" t="s">
        <v>30</v>
      </c>
      <c r="C26" s="98">
        <v>145</v>
      </c>
      <c r="D26" s="98">
        <v>244</v>
      </c>
      <c r="E26" s="98">
        <v>183</v>
      </c>
      <c r="F26" s="98">
        <v>190</v>
      </c>
      <c r="G26" s="98">
        <v>144</v>
      </c>
      <c r="H26" s="98">
        <v>191</v>
      </c>
      <c r="I26" s="96"/>
      <c r="J26" s="25">
        <f t="shared" si="4"/>
        <v>1097</v>
      </c>
      <c r="K26" s="62">
        <f t="shared" si="5"/>
        <v>182.83333333333334</v>
      </c>
      <c r="L26" s="287"/>
      <c r="M26" s="44"/>
      <c r="N26" s="44"/>
    </row>
    <row r="27" spans="1:14" ht="15.75" x14ac:dyDescent="0.25">
      <c r="A27" s="292">
        <v>2</v>
      </c>
      <c r="B27" s="102" t="s">
        <v>31</v>
      </c>
      <c r="C27" s="103">
        <v>146</v>
      </c>
      <c r="D27" s="103">
        <v>206</v>
      </c>
      <c r="E27" s="103">
        <v>137</v>
      </c>
      <c r="F27" s="103">
        <v>164</v>
      </c>
      <c r="G27" s="25">
        <v>145</v>
      </c>
      <c r="H27" s="25">
        <v>158</v>
      </c>
      <c r="I27" s="104">
        <v>60</v>
      </c>
      <c r="J27" s="25">
        <f t="shared" si="4"/>
        <v>1016</v>
      </c>
      <c r="K27" s="97">
        <f t="shared" si="5"/>
        <v>169.33333333333334</v>
      </c>
      <c r="L27" s="286">
        <f>SUM(J27:J28)</f>
        <v>1951</v>
      </c>
      <c r="M27" s="44"/>
      <c r="N27" s="44"/>
    </row>
    <row r="28" spans="1:14" ht="15.75" x14ac:dyDescent="0.25">
      <c r="A28" s="307"/>
      <c r="B28" s="29" t="s">
        <v>25</v>
      </c>
      <c r="C28" s="65">
        <v>181</v>
      </c>
      <c r="D28" s="65">
        <v>155</v>
      </c>
      <c r="E28" s="65">
        <v>168</v>
      </c>
      <c r="F28" s="65">
        <v>121</v>
      </c>
      <c r="G28" s="30">
        <v>147</v>
      </c>
      <c r="H28" s="30">
        <v>163</v>
      </c>
      <c r="I28" s="104"/>
      <c r="J28" s="30">
        <f t="shared" si="4"/>
        <v>935</v>
      </c>
      <c r="K28" s="97">
        <f t="shared" si="5"/>
        <v>155.83333333333334</v>
      </c>
      <c r="L28" s="287"/>
      <c r="M28" s="44"/>
      <c r="N28" s="44"/>
    </row>
    <row r="29" spans="1:14" ht="15.75" x14ac:dyDescent="0.25">
      <c r="A29" s="292">
        <v>3</v>
      </c>
      <c r="B29" s="108" t="s">
        <v>33</v>
      </c>
      <c r="C29" s="26">
        <v>128</v>
      </c>
      <c r="D29" s="26">
        <v>118</v>
      </c>
      <c r="E29" s="26">
        <v>213</v>
      </c>
      <c r="F29" s="26">
        <v>181</v>
      </c>
      <c r="G29" s="26">
        <v>163</v>
      </c>
      <c r="H29" s="30">
        <v>146</v>
      </c>
      <c r="I29" s="107">
        <v>60</v>
      </c>
      <c r="J29" s="30">
        <f t="shared" si="4"/>
        <v>1009</v>
      </c>
      <c r="K29" s="66">
        <f t="shared" si="5"/>
        <v>168.16666666666666</v>
      </c>
      <c r="L29" s="287">
        <f>SUM(J29:J30)</f>
        <v>1951</v>
      </c>
      <c r="M29" s="44"/>
    </row>
    <row r="30" spans="1:14" ht="16.5" thickBot="1" x14ac:dyDescent="0.3">
      <c r="A30" s="294"/>
      <c r="B30" s="49" t="s">
        <v>43</v>
      </c>
      <c r="C30" s="68">
        <v>145</v>
      </c>
      <c r="D30" s="68">
        <v>142</v>
      </c>
      <c r="E30" s="68">
        <v>157</v>
      </c>
      <c r="F30" s="68">
        <v>173</v>
      </c>
      <c r="G30" s="51">
        <v>185</v>
      </c>
      <c r="H30" s="51">
        <v>140</v>
      </c>
      <c r="I30" s="100"/>
      <c r="J30" s="51">
        <f t="shared" si="4"/>
        <v>942</v>
      </c>
      <c r="K30" s="69">
        <f t="shared" si="5"/>
        <v>157</v>
      </c>
      <c r="L30" s="288"/>
      <c r="M30" s="44"/>
    </row>
    <row r="31" spans="1:14" ht="15.75" x14ac:dyDescent="0.25">
      <c r="A31" s="284">
        <v>4</v>
      </c>
      <c r="B31" s="60" t="s">
        <v>32</v>
      </c>
      <c r="C31" s="107">
        <v>179</v>
      </c>
      <c r="D31" s="107">
        <v>113</v>
      </c>
      <c r="E31" s="107">
        <v>150</v>
      </c>
      <c r="F31" s="107">
        <v>126</v>
      </c>
      <c r="G31" s="110">
        <v>159</v>
      </c>
      <c r="H31" s="110">
        <v>169</v>
      </c>
      <c r="I31" s="26">
        <v>60</v>
      </c>
      <c r="J31" s="25">
        <f t="shared" si="4"/>
        <v>956</v>
      </c>
      <c r="K31" s="105">
        <f t="shared" si="5"/>
        <v>159.33333333333334</v>
      </c>
      <c r="L31" s="286">
        <f>SUM(J31:J32)</f>
        <v>1927</v>
      </c>
      <c r="M31" s="44"/>
    </row>
    <row r="32" spans="1:14" ht="15.75" x14ac:dyDescent="0.25">
      <c r="A32" s="285"/>
      <c r="B32" s="63" t="s">
        <v>28</v>
      </c>
      <c r="C32" s="94">
        <v>130</v>
      </c>
      <c r="D32" s="94">
        <v>158</v>
      </c>
      <c r="E32" s="94">
        <v>166</v>
      </c>
      <c r="F32" s="94">
        <v>177</v>
      </c>
      <c r="G32" s="99">
        <v>181</v>
      </c>
      <c r="H32" s="99">
        <v>159</v>
      </c>
      <c r="I32" s="65"/>
      <c r="J32" s="25">
        <f t="shared" si="4"/>
        <v>971</v>
      </c>
      <c r="K32" s="97">
        <f t="shared" si="5"/>
        <v>161.83333333333334</v>
      </c>
      <c r="L32" s="287"/>
      <c r="M32" s="44"/>
    </row>
    <row r="33" spans="1:14" ht="15.75" x14ac:dyDescent="0.25">
      <c r="A33" s="285">
        <v>5</v>
      </c>
      <c r="B33" s="109" t="s">
        <v>42</v>
      </c>
      <c r="C33" s="107">
        <v>85</v>
      </c>
      <c r="D33" s="107">
        <v>185</v>
      </c>
      <c r="E33" s="107">
        <v>120</v>
      </c>
      <c r="F33" s="107">
        <v>143</v>
      </c>
      <c r="G33" s="95">
        <v>145</v>
      </c>
      <c r="H33" s="95">
        <v>160</v>
      </c>
      <c r="I33" s="107">
        <v>60</v>
      </c>
      <c r="J33" s="25">
        <f t="shared" si="4"/>
        <v>898</v>
      </c>
      <c r="K33" s="105">
        <f t="shared" si="5"/>
        <v>149.66666666666666</v>
      </c>
      <c r="L33" s="286">
        <f>SUM(J33:J34)</f>
        <v>1901</v>
      </c>
      <c r="M33" s="44"/>
    </row>
    <row r="34" spans="1:14" ht="15.75" x14ac:dyDescent="0.25">
      <c r="A34" s="285"/>
      <c r="B34" s="63" t="s">
        <v>40</v>
      </c>
      <c r="C34" s="94">
        <v>148</v>
      </c>
      <c r="D34" s="94">
        <v>177</v>
      </c>
      <c r="E34" s="94">
        <v>167</v>
      </c>
      <c r="F34" s="94">
        <v>180</v>
      </c>
      <c r="G34" s="98">
        <v>186</v>
      </c>
      <c r="H34" s="98">
        <v>145</v>
      </c>
      <c r="I34" s="94"/>
      <c r="J34" s="30">
        <f t="shared" si="4"/>
        <v>1003</v>
      </c>
      <c r="K34" s="97">
        <f t="shared" si="5"/>
        <v>167.16666666666666</v>
      </c>
      <c r="L34" s="287"/>
      <c r="M34" s="44"/>
    </row>
    <row r="35" spans="1:14" ht="15.75" x14ac:dyDescent="0.25">
      <c r="A35" s="285">
        <v>6</v>
      </c>
      <c r="B35" s="12" t="s">
        <v>29</v>
      </c>
      <c r="C35" s="14">
        <v>114</v>
      </c>
      <c r="D35" s="14">
        <v>147</v>
      </c>
      <c r="E35" s="14">
        <v>105</v>
      </c>
      <c r="F35" s="14">
        <v>119</v>
      </c>
      <c r="G35" s="71">
        <v>135</v>
      </c>
      <c r="H35" s="71">
        <v>136</v>
      </c>
      <c r="I35" s="14">
        <v>60</v>
      </c>
      <c r="J35" s="25">
        <f t="shared" si="4"/>
        <v>816</v>
      </c>
      <c r="K35" s="105">
        <f t="shared" si="5"/>
        <v>136</v>
      </c>
      <c r="L35" s="286">
        <f>SUM(J35:J36)</f>
        <v>1893</v>
      </c>
      <c r="M35" s="44"/>
    </row>
    <row r="36" spans="1:14" ht="15.75" x14ac:dyDescent="0.25">
      <c r="A36" s="285"/>
      <c r="B36" s="33" t="s">
        <v>36</v>
      </c>
      <c r="C36" s="35">
        <v>149</v>
      </c>
      <c r="D36" s="35">
        <v>171</v>
      </c>
      <c r="E36" s="35">
        <v>184</v>
      </c>
      <c r="F36" s="35">
        <v>204</v>
      </c>
      <c r="G36" s="64">
        <v>209</v>
      </c>
      <c r="H36" s="64">
        <v>160</v>
      </c>
      <c r="I36" s="35"/>
      <c r="J36" s="25">
        <f t="shared" si="4"/>
        <v>1077</v>
      </c>
      <c r="K36" s="97">
        <f t="shared" si="5"/>
        <v>179.5</v>
      </c>
      <c r="L36" s="287"/>
      <c r="M36" s="44"/>
    </row>
    <row r="37" spans="1:14" ht="15.75" x14ac:dyDescent="0.25">
      <c r="A37" s="289">
        <v>7</v>
      </c>
      <c r="B37" s="60" t="s">
        <v>41</v>
      </c>
      <c r="C37" s="14">
        <v>142</v>
      </c>
      <c r="D37" s="14">
        <v>147</v>
      </c>
      <c r="E37" s="14">
        <v>141</v>
      </c>
      <c r="F37" s="14">
        <v>126</v>
      </c>
      <c r="G37" s="13">
        <v>132</v>
      </c>
      <c r="H37" s="13">
        <v>124</v>
      </c>
      <c r="I37" s="61">
        <v>60</v>
      </c>
      <c r="J37" s="25">
        <f t="shared" si="4"/>
        <v>872</v>
      </c>
      <c r="K37" s="70">
        <f t="shared" si="5"/>
        <v>145.33333333333334</v>
      </c>
      <c r="L37" s="286">
        <f>SUM(J37:J38)</f>
        <v>1835</v>
      </c>
      <c r="M37" s="44"/>
    </row>
    <row r="38" spans="1:14" ht="15.75" x14ac:dyDescent="0.25">
      <c r="A38" s="290"/>
      <c r="B38" s="60" t="s">
        <v>27</v>
      </c>
      <c r="C38" s="14">
        <v>204</v>
      </c>
      <c r="D38" s="14">
        <v>162</v>
      </c>
      <c r="E38" s="14">
        <v>159</v>
      </c>
      <c r="F38" s="14">
        <v>150</v>
      </c>
      <c r="G38" s="34">
        <v>137</v>
      </c>
      <c r="H38" s="34">
        <v>151</v>
      </c>
      <c r="I38" s="61"/>
      <c r="J38" s="25">
        <f t="shared" si="4"/>
        <v>963</v>
      </c>
      <c r="K38" s="70">
        <f t="shared" si="5"/>
        <v>160.5</v>
      </c>
      <c r="L38" s="287"/>
      <c r="M38" s="44"/>
    </row>
    <row r="39" spans="1:14" ht="15.75" x14ac:dyDescent="0.2">
      <c r="A39" s="305" t="s">
        <v>64</v>
      </c>
      <c r="B39" s="305"/>
      <c r="C39" s="305"/>
      <c r="D39" s="305"/>
      <c r="E39" s="305"/>
      <c r="F39" s="305"/>
      <c r="G39" s="305"/>
      <c r="H39" s="305"/>
      <c r="I39" s="305"/>
      <c r="J39" s="305"/>
      <c r="K39" s="305"/>
      <c r="L39" s="72"/>
      <c r="M39" s="44"/>
    </row>
    <row r="40" spans="1:14" ht="15.75" x14ac:dyDescent="0.2">
      <c r="A40" s="73" t="s">
        <v>0</v>
      </c>
      <c r="B40" s="74" t="s">
        <v>12</v>
      </c>
      <c r="C40" s="74" t="s">
        <v>19</v>
      </c>
      <c r="D40" s="74" t="s">
        <v>20</v>
      </c>
      <c r="E40" s="74" t="s">
        <v>21</v>
      </c>
      <c r="F40" s="74" t="s">
        <v>22</v>
      </c>
      <c r="G40" s="74" t="s">
        <v>37</v>
      </c>
      <c r="H40" s="74" t="s">
        <v>38</v>
      </c>
      <c r="I40" s="74" t="s">
        <v>39</v>
      </c>
      <c r="J40" s="74" t="s">
        <v>23</v>
      </c>
      <c r="M40" s="44"/>
    </row>
    <row r="41" spans="1:14" ht="15.75" x14ac:dyDescent="0.25">
      <c r="A41" s="112">
        <v>1</v>
      </c>
      <c r="B41" s="12" t="s">
        <v>25</v>
      </c>
      <c r="C41" s="112">
        <v>100</v>
      </c>
      <c r="D41" s="113">
        <v>20</v>
      </c>
      <c r="E41" s="112">
        <v>25</v>
      </c>
      <c r="F41" s="112">
        <v>40</v>
      </c>
      <c r="G41" s="112">
        <v>100</v>
      </c>
      <c r="H41" s="112">
        <v>100</v>
      </c>
      <c r="I41" s="112">
        <v>35</v>
      </c>
      <c r="J41" s="112">
        <f t="shared" ref="J41:J57" si="6">SUM(C41:I41)</f>
        <v>420</v>
      </c>
      <c r="M41" s="11"/>
    </row>
    <row r="42" spans="1:14" ht="15.75" x14ac:dyDescent="0.25">
      <c r="A42" s="75">
        <v>2</v>
      </c>
      <c r="B42" s="24" t="s">
        <v>28</v>
      </c>
      <c r="C42" s="76">
        <v>40</v>
      </c>
      <c r="D42" s="77">
        <v>40</v>
      </c>
      <c r="E42" s="76">
        <v>50</v>
      </c>
      <c r="F42" s="76">
        <v>45</v>
      </c>
      <c r="G42" s="76">
        <v>60</v>
      </c>
      <c r="H42" s="76">
        <v>60</v>
      </c>
      <c r="I42" s="76">
        <v>50</v>
      </c>
      <c r="J42" s="75">
        <f t="shared" si="6"/>
        <v>345</v>
      </c>
      <c r="M42" s="82">
        <v>1</v>
      </c>
      <c r="N42" s="78">
        <v>100</v>
      </c>
    </row>
    <row r="43" spans="1:14" ht="15.75" x14ac:dyDescent="0.2">
      <c r="A43" s="75">
        <v>3</v>
      </c>
      <c r="B43" s="33" t="s">
        <v>40</v>
      </c>
      <c r="C43" s="75">
        <v>45</v>
      </c>
      <c r="D43" s="77">
        <v>0</v>
      </c>
      <c r="E43" s="75">
        <v>80</v>
      </c>
      <c r="F43" s="75">
        <v>80</v>
      </c>
      <c r="G43" s="75">
        <v>35</v>
      </c>
      <c r="H43" s="75">
        <v>40</v>
      </c>
      <c r="I43" s="76">
        <v>60</v>
      </c>
      <c r="J43" s="75">
        <f t="shared" si="6"/>
        <v>340</v>
      </c>
      <c r="M43" s="79">
        <v>2</v>
      </c>
      <c r="N43" s="78">
        <v>80</v>
      </c>
    </row>
    <row r="44" spans="1:14" ht="15.75" x14ac:dyDescent="0.2">
      <c r="A44" s="75">
        <v>4</v>
      </c>
      <c r="B44" s="24" t="s">
        <v>30</v>
      </c>
      <c r="C44" s="76">
        <v>60</v>
      </c>
      <c r="D44" s="77">
        <v>25</v>
      </c>
      <c r="E44" s="75">
        <v>45</v>
      </c>
      <c r="F44" s="75">
        <v>0</v>
      </c>
      <c r="G44" s="75">
        <v>45</v>
      </c>
      <c r="H44" s="75">
        <v>45</v>
      </c>
      <c r="I44" s="76">
        <v>100</v>
      </c>
      <c r="J44" s="75">
        <f t="shared" si="6"/>
        <v>320</v>
      </c>
      <c r="M44" s="79">
        <v>3</v>
      </c>
      <c r="N44" s="78">
        <v>60</v>
      </c>
    </row>
    <row r="45" spans="1:14" ht="15.75" x14ac:dyDescent="0.2">
      <c r="A45" s="75">
        <v>5</v>
      </c>
      <c r="B45" s="12" t="s">
        <v>46</v>
      </c>
      <c r="C45" s="76">
        <v>0</v>
      </c>
      <c r="D45" s="77">
        <v>100</v>
      </c>
      <c r="E45" s="36">
        <v>35</v>
      </c>
      <c r="F45" s="36">
        <v>25</v>
      </c>
      <c r="G45" s="36">
        <v>80</v>
      </c>
      <c r="H45" s="36">
        <v>80</v>
      </c>
      <c r="I45" s="36">
        <v>0</v>
      </c>
      <c r="J45" s="75">
        <f t="shared" si="6"/>
        <v>320</v>
      </c>
      <c r="M45" s="79">
        <v>4</v>
      </c>
      <c r="N45" s="78">
        <v>50</v>
      </c>
    </row>
    <row r="46" spans="1:14" ht="15.75" x14ac:dyDescent="0.2">
      <c r="A46" s="75">
        <v>6</v>
      </c>
      <c r="B46" s="29" t="s">
        <v>36</v>
      </c>
      <c r="C46" s="75">
        <v>0</v>
      </c>
      <c r="D46" s="77">
        <v>80</v>
      </c>
      <c r="E46" s="76">
        <v>60</v>
      </c>
      <c r="F46" s="76">
        <v>0</v>
      </c>
      <c r="G46" s="76">
        <v>0</v>
      </c>
      <c r="H46" s="76">
        <v>50</v>
      </c>
      <c r="I46" s="75">
        <v>80</v>
      </c>
      <c r="J46" s="75">
        <f t="shared" si="6"/>
        <v>270</v>
      </c>
      <c r="M46" s="79">
        <v>5</v>
      </c>
      <c r="N46" s="78">
        <v>45</v>
      </c>
    </row>
    <row r="47" spans="1:14" ht="15.75" x14ac:dyDescent="0.2">
      <c r="A47" s="75">
        <v>7</v>
      </c>
      <c r="B47" s="33" t="s">
        <v>47</v>
      </c>
      <c r="C47" s="75">
        <v>50</v>
      </c>
      <c r="D47" s="77">
        <v>60</v>
      </c>
      <c r="E47" s="77">
        <v>40</v>
      </c>
      <c r="F47" s="77">
        <v>50</v>
      </c>
      <c r="G47" s="77">
        <v>40</v>
      </c>
      <c r="H47" s="77">
        <v>0</v>
      </c>
      <c r="I47" s="75">
        <v>0</v>
      </c>
      <c r="J47" s="75">
        <f t="shared" si="6"/>
        <v>240</v>
      </c>
      <c r="M47" s="79">
        <v>6</v>
      </c>
      <c r="N47" s="78">
        <v>40</v>
      </c>
    </row>
    <row r="48" spans="1:14" ht="15.75" x14ac:dyDescent="0.2">
      <c r="A48" s="75">
        <v>8</v>
      </c>
      <c r="B48" s="33" t="s">
        <v>48</v>
      </c>
      <c r="C48" s="75">
        <v>30</v>
      </c>
      <c r="D48" s="77">
        <v>45</v>
      </c>
      <c r="E48" s="75">
        <v>30</v>
      </c>
      <c r="F48" s="75">
        <v>30</v>
      </c>
      <c r="G48" s="75">
        <v>50</v>
      </c>
      <c r="H48" s="75">
        <v>0</v>
      </c>
      <c r="I48" s="75">
        <v>0</v>
      </c>
      <c r="J48" s="75">
        <f t="shared" si="6"/>
        <v>185</v>
      </c>
      <c r="M48" s="79">
        <v>7</v>
      </c>
      <c r="N48" s="78">
        <v>35</v>
      </c>
    </row>
    <row r="49" spans="1:14" ht="15.75" x14ac:dyDescent="0.2">
      <c r="A49" s="75">
        <v>9</v>
      </c>
      <c r="B49" s="33" t="s">
        <v>27</v>
      </c>
      <c r="C49" s="75">
        <v>80</v>
      </c>
      <c r="D49" s="77">
        <v>10</v>
      </c>
      <c r="E49" s="75">
        <v>0</v>
      </c>
      <c r="F49" s="75">
        <v>0</v>
      </c>
      <c r="G49" s="75">
        <v>0</v>
      </c>
      <c r="H49" s="75">
        <v>25</v>
      </c>
      <c r="I49" s="77">
        <v>45</v>
      </c>
      <c r="J49" s="75">
        <f t="shared" si="6"/>
        <v>160</v>
      </c>
      <c r="M49" s="79">
        <v>8</v>
      </c>
      <c r="N49" s="78">
        <v>30</v>
      </c>
    </row>
    <row r="50" spans="1:14" ht="15.75" x14ac:dyDescent="0.2">
      <c r="A50" s="75">
        <v>10</v>
      </c>
      <c r="B50" s="33" t="s">
        <v>49</v>
      </c>
      <c r="C50" s="75">
        <v>0</v>
      </c>
      <c r="D50" s="77">
        <v>0</v>
      </c>
      <c r="E50" s="76">
        <v>100</v>
      </c>
      <c r="F50" s="76">
        <v>60</v>
      </c>
      <c r="G50" s="76">
        <v>0</v>
      </c>
      <c r="H50" s="76">
        <v>0</v>
      </c>
      <c r="I50" s="75">
        <v>0</v>
      </c>
      <c r="J50" s="75">
        <f t="shared" si="6"/>
        <v>160</v>
      </c>
      <c r="M50" s="79">
        <v>9</v>
      </c>
      <c r="N50" s="78">
        <v>25</v>
      </c>
    </row>
    <row r="51" spans="1:14" ht="15.75" x14ac:dyDescent="0.2">
      <c r="A51" s="75">
        <v>11</v>
      </c>
      <c r="B51" s="33" t="s">
        <v>50</v>
      </c>
      <c r="C51" s="75">
        <v>0</v>
      </c>
      <c r="D51" s="77">
        <v>30</v>
      </c>
      <c r="E51" s="75">
        <v>0</v>
      </c>
      <c r="F51" s="75">
        <v>35</v>
      </c>
      <c r="G51" s="75">
        <v>0</v>
      </c>
      <c r="H51" s="75">
        <v>30</v>
      </c>
      <c r="I51" s="75">
        <v>0</v>
      </c>
      <c r="J51" s="75">
        <f t="shared" si="6"/>
        <v>95</v>
      </c>
      <c r="M51" s="79">
        <v>10</v>
      </c>
      <c r="N51" s="78">
        <v>20</v>
      </c>
    </row>
    <row r="52" spans="1:14" ht="15.75" x14ac:dyDescent="0.2">
      <c r="A52" s="75">
        <v>12</v>
      </c>
      <c r="B52" s="33" t="s">
        <v>43</v>
      </c>
      <c r="C52" s="75">
        <v>0</v>
      </c>
      <c r="D52" s="77">
        <v>0</v>
      </c>
      <c r="E52" s="75">
        <v>0</v>
      </c>
      <c r="F52" s="75">
        <v>0</v>
      </c>
      <c r="G52" s="75">
        <v>0</v>
      </c>
      <c r="H52" s="75">
        <v>35</v>
      </c>
      <c r="I52" s="75">
        <v>40</v>
      </c>
      <c r="J52" s="75">
        <f t="shared" si="6"/>
        <v>75</v>
      </c>
      <c r="M52" s="79">
        <v>11</v>
      </c>
      <c r="N52" s="78">
        <v>15</v>
      </c>
    </row>
    <row r="53" spans="1:14" ht="15.75" x14ac:dyDescent="0.2">
      <c r="A53" s="75">
        <v>13</v>
      </c>
      <c r="B53" s="33" t="s">
        <v>51</v>
      </c>
      <c r="C53" s="75">
        <v>0</v>
      </c>
      <c r="D53" s="77">
        <v>50</v>
      </c>
      <c r="E53" s="75">
        <v>0</v>
      </c>
      <c r="F53" s="75">
        <v>20</v>
      </c>
      <c r="G53" s="75">
        <v>0</v>
      </c>
      <c r="H53" s="75">
        <v>0</v>
      </c>
      <c r="I53" s="75">
        <v>0</v>
      </c>
      <c r="J53" s="75">
        <f t="shared" si="6"/>
        <v>70</v>
      </c>
      <c r="M53" s="79">
        <v>12</v>
      </c>
      <c r="N53" s="78">
        <v>10</v>
      </c>
    </row>
    <row r="54" spans="1:14" ht="15.75" x14ac:dyDescent="0.2">
      <c r="A54" s="75">
        <v>14</v>
      </c>
      <c r="B54" s="33" t="s">
        <v>52</v>
      </c>
      <c r="C54" s="76">
        <v>35</v>
      </c>
      <c r="D54" s="77">
        <v>15</v>
      </c>
      <c r="E54" s="75">
        <v>0</v>
      </c>
      <c r="F54" s="75">
        <v>0</v>
      </c>
      <c r="G54" s="75">
        <v>0</v>
      </c>
      <c r="H54" s="75">
        <v>0</v>
      </c>
      <c r="I54" s="75">
        <v>0</v>
      </c>
      <c r="J54" s="75">
        <f t="shared" si="6"/>
        <v>50</v>
      </c>
      <c r="M54" s="79">
        <v>13</v>
      </c>
      <c r="N54" s="78">
        <v>9</v>
      </c>
    </row>
    <row r="55" spans="1:14" ht="15.75" x14ac:dyDescent="0.2">
      <c r="A55" s="75">
        <v>15</v>
      </c>
      <c r="B55" s="33" t="s">
        <v>53</v>
      </c>
      <c r="C55" s="75">
        <v>20</v>
      </c>
      <c r="D55" s="77">
        <v>0</v>
      </c>
      <c r="E55" s="75">
        <v>20</v>
      </c>
      <c r="F55" s="75">
        <v>0</v>
      </c>
      <c r="G55" s="75">
        <v>0</v>
      </c>
      <c r="H55" s="75">
        <v>0</v>
      </c>
      <c r="I55" s="75">
        <v>0</v>
      </c>
      <c r="J55" s="75">
        <f t="shared" si="6"/>
        <v>40</v>
      </c>
      <c r="M55" s="79">
        <v>14</v>
      </c>
      <c r="N55" s="78">
        <v>8</v>
      </c>
    </row>
    <row r="56" spans="1:14" ht="15.75" x14ac:dyDescent="0.2">
      <c r="A56" s="75">
        <v>16</v>
      </c>
      <c r="B56" s="33" t="s">
        <v>54</v>
      </c>
      <c r="C56" s="75">
        <v>0</v>
      </c>
      <c r="D56" s="77">
        <v>0</v>
      </c>
      <c r="E56" s="75">
        <v>0</v>
      </c>
      <c r="F56" s="75">
        <v>0</v>
      </c>
      <c r="G56" s="75">
        <v>0</v>
      </c>
      <c r="H56" s="75">
        <v>35</v>
      </c>
      <c r="I56" s="75">
        <v>0</v>
      </c>
      <c r="J56" s="75">
        <f t="shared" si="6"/>
        <v>35</v>
      </c>
      <c r="M56" s="79">
        <v>15</v>
      </c>
      <c r="N56" s="78">
        <v>7</v>
      </c>
    </row>
    <row r="57" spans="1:14" ht="15.75" x14ac:dyDescent="0.2">
      <c r="A57" s="75">
        <v>17</v>
      </c>
      <c r="B57" s="33" t="s">
        <v>55</v>
      </c>
      <c r="C57" s="75">
        <v>25</v>
      </c>
      <c r="D57" s="77">
        <v>0</v>
      </c>
      <c r="E57" s="75">
        <v>0</v>
      </c>
      <c r="F57" s="75">
        <v>0</v>
      </c>
      <c r="G57" s="75">
        <v>0</v>
      </c>
      <c r="H57" s="75">
        <v>0</v>
      </c>
      <c r="I57" s="75">
        <v>0</v>
      </c>
      <c r="J57" s="75">
        <f t="shared" si="6"/>
        <v>25</v>
      </c>
      <c r="M57" s="79">
        <v>16</v>
      </c>
      <c r="N57" s="78">
        <v>6</v>
      </c>
    </row>
    <row r="58" spans="1:14" ht="15.75" x14ac:dyDescent="0.2">
      <c r="A58" s="302" t="s">
        <v>65</v>
      </c>
      <c r="B58" s="302"/>
      <c r="C58" s="302"/>
      <c r="D58" s="302"/>
      <c r="E58" s="303"/>
      <c r="F58" s="303"/>
      <c r="G58" s="303"/>
      <c r="H58" s="303"/>
      <c r="I58" s="303"/>
      <c r="J58" s="303"/>
      <c r="K58" s="80"/>
      <c r="M58" s="79">
        <v>17</v>
      </c>
      <c r="N58" s="78">
        <v>5</v>
      </c>
    </row>
    <row r="59" spans="1:14" ht="15.75" x14ac:dyDescent="0.2">
      <c r="A59" s="73" t="s">
        <v>0</v>
      </c>
      <c r="B59" s="74" t="s">
        <v>12</v>
      </c>
      <c r="C59" s="74" t="s">
        <v>19</v>
      </c>
      <c r="D59" s="74" t="s">
        <v>20</v>
      </c>
      <c r="E59" s="74" t="s">
        <v>21</v>
      </c>
      <c r="F59" s="74" t="s">
        <v>22</v>
      </c>
      <c r="G59" s="74" t="s">
        <v>37</v>
      </c>
      <c r="H59" s="74" t="s">
        <v>38</v>
      </c>
      <c r="I59" s="74" t="s">
        <v>39</v>
      </c>
      <c r="J59" s="74" t="s">
        <v>23</v>
      </c>
      <c r="M59" s="79">
        <v>18</v>
      </c>
      <c r="N59" s="78">
        <v>4</v>
      </c>
    </row>
    <row r="60" spans="1:14" ht="15.75" x14ac:dyDescent="0.2">
      <c r="A60" s="75">
        <v>1</v>
      </c>
      <c r="B60" s="12" t="s">
        <v>26</v>
      </c>
      <c r="C60" s="81">
        <v>45</v>
      </c>
      <c r="D60" s="77">
        <v>100</v>
      </c>
      <c r="E60" s="77">
        <v>60</v>
      </c>
      <c r="F60" s="77">
        <v>80</v>
      </c>
      <c r="G60" s="77">
        <v>100</v>
      </c>
      <c r="H60" s="77">
        <v>100</v>
      </c>
      <c r="I60" s="77">
        <v>100</v>
      </c>
      <c r="J60" s="77">
        <f t="shared" ref="J60:J73" si="7">SUM(C60:I60)</f>
        <v>585</v>
      </c>
      <c r="M60" s="79">
        <v>19</v>
      </c>
      <c r="N60" s="78">
        <v>3</v>
      </c>
    </row>
    <row r="61" spans="1:14" ht="15.75" x14ac:dyDescent="0.25">
      <c r="A61" s="75">
        <v>2</v>
      </c>
      <c r="B61" s="46" t="s">
        <v>29</v>
      </c>
      <c r="C61" s="81">
        <v>80</v>
      </c>
      <c r="D61" s="77">
        <v>60</v>
      </c>
      <c r="E61" s="77">
        <v>100</v>
      </c>
      <c r="F61" s="77">
        <v>50</v>
      </c>
      <c r="G61" s="77">
        <v>60</v>
      </c>
      <c r="H61" s="77">
        <v>40</v>
      </c>
      <c r="I61" s="77">
        <v>30</v>
      </c>
      <c r="J61" s="77">
        <f t="shared" si="7"/>
        <v>420</v>
      </c>
      <c r="M61" s="79">
        <v>20</v>
      </c>
      <c r="N61" s="78">
        <v>2</v>
      </c>
    </row>
    <row r="62" spans="1:14" ht="15.75" x14ac:dyDescent="0.25">
      <c r="A62" s="75">
        <v>3</v>
      </c>
      <c r="B62" s="48" t="s">
        <v>33</v>
      </c>
      <c r="C62" s="81">
        <v>50</v>
      </c>
      <c r="D62" s="77">
        <v>50</v>
      </c>
      <c r="E62" s="77">
        <v>45</v>
      </c>
      <c r="F62" s="77">
        <v>60</v>
      </c>
      <c r="G62" s="77">
        <v>80</v>
      </c>
      <c r="H62" s="77">
        <v>35</v>
      </c>
      <c r="I62" s="77">
        <v>80</v>
      </c>
      <c r="J62" s="77">
        <f t="shared" si="7"/>
        <v>400</v>
      </c>
    </row>
    <row r="63" spans="1:14" ht="15.75" x14ac:dyDescent="0.2">
      <c r="A63" s="75">
        <v>4</v>
      </c>
      <c r="B63" s="12" t="s">
        <v>34</v>
      </c>
      <c r="C63" s="81">
        <v>60</v>
      </c>
      <c r="D63" s="77">
        <v>40</v>
      </c>
      <c r="E63" s="77">
        <v>40</v>
      </c>
      <c r="F63" s="77">
        <v>100</v>
      </c>
      <c r="G63" s="77">
        <v>35</v>
      </c>
      <c r="H63" s="77">
        <v>60</v>
      </c>
      <c r="I63" s="77">
        <v>60</v>
      </c>
      <c r="J63" s="77">
        <f t="shared" si="7"/>
        <v>395</v>
      </c>
    </row>
    <row r="64" spans="1:14" ht="15.75" x14ac:dyDescent="0.2">
      <c r="A64" s="75">
        <v>5</v>
      </c>
      <c r="B64" s="12" t="s">
        <v>31</v>
      </c>
      <c r="C64" s="81">
        <v>100</v>
      </c>
      <c r="D64" s="77">
        <v>0</v>
      </c>
      <c r="E64" s="77">
        <v>80</v>
      </c>
      <c r="F64" s="77">
        <v>40</v>
      </c>
      <c r="G64" s="77">
        <v>45</v>
      </c>
      <c r="H64" s="77">
        <v>80</v>
      </c>
      <c r="I64" s="77">
        <v>50</v>
      </c>
      <c r="J64" s="77">
        <f t="shared" si="7"/>
        <v>395</v>
      </c>
    </row>
    <row r="65" spans="1:10" ht="15.75" x14ac:dyDescent="0.2">
      <c r="A65" s="75">
        <v>6</v>
      </c>
      <c r="B65" s="33" t="s">
        <v>32</v>
      </c>
      <c r="C65" s="81">
        <v>35</v>
      </c>
      <c r="D65" s="77">
        <v>80</v>
      </c>
      <c r="E65" s="77">
        <v>50</v>
      </c>
      <c r="F65" s="77">
        <v>45</v>
      </c>
      <c r="G65" s="77">
        <v>50</v>
      </c>
      <c r="H65" s="77">
        <v>50</v>
      </c>
      <c r="I65" s="77">
        <v>45</v>
      </c>
      <c r="J65" s="77">
        <f t="shared" si="7"/>
        <v>355</v>
      </c>
    </row>
    <row r="66" spans="1:10" ht="15.75" x14ac:dyDescent="0.2">
      <c r="A66" s="75">
        <v>7</v>
      </c>
      <c r="B66" s="29" t="s">
        <v>35</v>
      </c>
      <c r="C66" s="81">
        <v>0</v>
      </c>
      <c r="D66" s="77">
        <v>20</v>
      </c>
      <c r="E66" s="77">
        <v>35</v>
      </c>
      <c r="F66" s="77">
        <v>35</v>
      </c>
      <c r="G66" s="77">
        <v>40</v>
      </c>
      <c r="H66" s="77">
        <v>45</v>
      </c>
      <c r="I66" s="77">
        <v>40</v>
      </c>
      <c r="J66" s="77">
        <f t="shared" si="7"/>
        <v>215</v>
      </c>
    </row>
    <row r="67" spans="1:10" ht="15.75" x14ac:dyDescent="0.2">
      <c r="A67" s="75">
        <v>8</v>
      </c>
      <c r="B67" s="33" t="s">
        <v>56</v>
      </c>
      <c r="C67" s="76">
        <v>0</v>
      </c>
      <c r="D67" s="77">
        <v>15</v>
      </c>
      <c r="E67" s="77">
        <v>30</v>
      </c>
      <c r="F67" s="77">
        <v>30</v>
      </c>
      <c r="G67" s="77">
        <v>0</v>
      </c>
      <c r="H67" s="77">
        <v>30</v>
      </c>
      <c r="I67" s="77">
        <v>0</v>
      </c>
      <c r="J67" s="77">
        <f t="shared" si="7"/>
        <v>105</v>
      </c>
    </row>
    <row r="68" spans="1:10" ht="15.75" x14ac:dyDescent="0.2">
      <c r="A68" s="75">
        <v>9</v>
      </c>
      <c r="B68" s="12" t="s">
        <v>57</v>
      </c>
      <c r="C68" s="81">
        <v>40</v>
      </c>
      <c r="D68" s="77">
        <v>45</v>
      </c>
      <c r="E68" s="77">
        <v>0</v>
      </c>
      <c r="F68" s="77">
        <v>0</v>
      </c>
      <c r="G68" s="77">
        <v>0</v>
      </c>
      <c r="H68" s="77">
        <v>0</v>
      </c>
      <c r="I68" s="77">
        <v>0</v>
      </c>
      <c r="J68" s="77">
        <f t="shared" si="7"/>
        <v>85</v>
      </c>
    </row>
    <row r="69" spans="1:10" ht="15.75" x14ac:dyDescent="0.2">
      <c r="A69" s="75">
        <v>10</v>
      </c>
      <c r="B69" s="24" t="s">
        <v>41</v>
      </c>
      <c r="C69" s="76">
        <v>0</v>
      </c>
      <c r="D69" s="77">
        <v>25</v>
      </c>
      <c r="E69" s="77">
        <v>0</v>
      </c>
      <c r="F69" s="77">
        <v>0</v>
      </c>
      <c r="G69" s="77">
        <v>0</v>
      </c>
      <c r="H69" s="77">
        <v>0</v>
      </c>
      <c r="I69" s="77">
        <v>35</v>
      </c>
      <c r="J69" s="77">
        <f t="shared" si="7"/>
        <v>60</v>
      </c>
    </row>
    <row r="70" spans="1:10" ht="15.75" x14ac:dyDescent="0.2">
      <c r="A70" s="75">
        <v>11</v>
      </c>
      <c r="B70" s="12" t="s">
        <v>58</v>
      </c>
      <c r="C70" s="76">
        <v>30</v>
      </c>
      <c r="D70" s="77">
        <v>30</v>
      </c>
      <c r="E70" s="77">
        <v>0</v>
      </c>
      <c r="F70" s="77">
        <v>0</v>
      </c>
      <c r="G70" s="77">
        <v>0</v>
      </c>
      <c r="H70" s="77">
        <v>0</v>
      </c>
      <c r="I70" s="77">
        <v>0</v>
      </c>
      <c r="J70" s="77">
        <f t="shared" si="7"/>
        <v>60</v>
      </c>
    </row>
    <row r="71" spans="1:10" ht="15.75" x14ac:dyDescent="0.2">
      <c r="A71" s="75">
        <v>12</v>
      </c>
      <c r="B71" s="12" t="s">
        <v>59</v>
      </c>
      <c r="C71" s="76">
        <v>25</v>
      </c>
      <c r="D71" s="77">
        <v>35</v>
      </c>
      <c r="E71" s="77">
        <v>0</v>
      </c>
      <c r="F71" s="77">
        <v>0</v>
      </c>
      <c r="G71" s="77">
        <v>0</v>
      </c>
      <c r="H71" s="77">
        <v>0</v>
      </c>
      <c r="I71" s="77">
        <v>0</v>
      </c>
      <c r="J71" s="77">
        <f t="shared" si="7"/>
        <v>60</v>
      </c>
    </row>
    <row r="72" spans="1:10" ht="15.75" x14ac:dyDescent="0.2">
      <c r="A72" s="75">
        <v>13</v>
      </c>
      <c r="B72" s="33" t="s">
        <v>60</v>
      </c>
      <c r="C72" s="75">
        <v>20</v>
      </c>
      <c r="D72" s="77">
        <v>0</v>
      </c>
      <c r="E72" s="77">
        <v>0</v>
      </c>
      <c r="F72" s="77">
        <v>0</v>
      </c>
      <c r="G72" s="77">
        <v>0</v>
      </c>
      <c r="H72" s="77">
        <v>0</v>
      </c>
      <c r="I72" s="77">
        <v>0</v>
      </c>
      <c r="J72" s="77">
        <f t="shared" si="7"/>
        <v>20</v>
      </c>
    </row>
    <row r="73" spans="1:10" ht="15.75" x14ac:dyDescent="0.2">
      <c r="A73" s="75">
        <v>14</v>
      </c>
      <c r="B73" s="12" t="s">
        <v>61</v>
      </c>
      <c r="C73" s="75">
        <v>15</v>
      </c>
      <c r="D73" s="77">
        <v>0</v>
      </c>
      <c r="E73" s="77">
        <v>0</v>
      </c>
      <c r="F73" s="77">
        <v>0</v>
      </c>
      <c r="G73" s="77">
        <v>0</v>
      </c>
      <c r="H73" s="77">
        <v>0</v>
      </c>
      <c r="I73" s="77">
        <v>0</v>
      </c>
      <c r="J73" s="77">
        <f t="shared" si="7"/>
        <v>15</v>
      </c>
    </row>
  </sheetData>
  <sortState ref="A60:J73">
    <sortCondition descending="1" ref="J60:J73"/>
  </sortState>
  <mergeCells count="22">
    <mergeCell ref="D23:I23"/>
    <mergeCell ref="A1:L1"/>
    <mergeCell ref="A2:L2"/>
    <mergeCell ref="A3:L3"/>
    <mergeCell ref="A4:L4"/>
    <mergeCell ref="A13:L13"/>
    <mergeCell ref="A25:A26"/>
    <mergeCell ref="L25:L26"/>
    <mergeCell ref="A27:A28"/>
    <mergeCell ref="L27:L28"/>
    <mergeCell ref="A29:A30"/>
    <mergeCell ref="L29:L30"/>
    <mergeCell ref="A37:A38"/>
    <mergeCell ref="L37:L38"/>
    <mergeCell ref="A39:K39"/>
    <mergeCell ref="A58:J58"/>
    <mergeCell ref="A31:A32"/>
    <mergeCell ref="L31:L32"/>
    <mergeCell ref="A33:A34"/>
    <mergeCell ref="L33:L34"/>
    <mergeCell ref="A35:A36"/>
    <mergeCell ref="L35:L36"/>
  </mergeCells>
  <pageMargins left="0.7" right="0.7" top="0.75" bottom="0.75" header="0.3" footer="0.3"/>
  <pageSetup paperSize="9" scale="58" orientation="portrait" horizont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27</vt:i4>
      </vt:variant>
      <vt:variant>
        <vt:lpstr>Именованные диапазоны</vt:lpstr>
      </vt:variant>
      <vt:variant>
        <vt:i4>6</vt:i4>
      </vt:variant>
    </vt:vector>
  </HeadingPairs>
  <TitlesOfParts>
    <vt:vector size="33" baseType="lpstr">
      <vt:lpstr>1 этап деньги</vt:lpstr>
      <vt:lpstr>2 деньги</vt:lpstr>
      <vt:lpstr> 3 этап 15.03.2023</vt:lpstr>
      <vt:lpstr>4 этап 05.04.2023</vt:lpstr>
      <vt:lpstr>4 этап деньги</vt:lpstr>
      <vt:lpstr>5  этап деньги</vt:lpstr>
      <vt:lpstr>6 этап 07.06.2023</vt:lpstr>
      <vt:lpstr>6 этап деньги</vt:lpstr>
      <vt:lpstr>7 этап 17.07.23</vt:lpstr>
      <vt:lpstr>7 этап пары</vt:lpstr>
      <vt:lpstr>7этап деньги</vt:lpstr>
      <vt:lpstr>8 этап 10.08.2023</vt:lpstr>
      <vt:lpstr>8 этап пары</vt:lpstr>
      <vt:lpstr>8 этап деньги</vt:lpstr>
      <vt:lpstr>9 этап 11.09.2023</vt:lpstr>
      <vt:lpstr>9 этап пары</vt:lpstr>
      <vt:lpstr>9 этап деньги</vt:lpstr>
      <vt:lpstr>10 этап 09.10.23</vt:lpstr>
      <vt:lpstr>10 этап пары</vt:lpstr>
      <vt:lpstr>10 этап деньги</vt:lpstr>
      <vt:lpstr>13.11.2023 11 этап</vt:lpstr>
      <vt:lpstr>11 этап пары</vt:lpstr>
      <vt:lpstr>11 этап деньги</vt:lpstr>
      <vt:lpstr>9 этап</vt:lpstr>
      <vt:lpstr>Лист2</vt:lpstr>
      <vt:lpstr>деньги 12 этап</vt:lpstr>
      <vt:lpstr>Лист3</vt:lpstr>
      <vt:lpstr>'10 этап 09.10.23'!Область_печати</vt:lpstr>
      <vt:lpstr>'10 этап пары'!Область_печати</vt:lpstr>
      <vt:lpstr>'13.11.2023 11 этап'!Область_печати</vt:lpstr>
      <vt:lpstr>'7 этап 17.07.23'!Область_печати</vt:lpstr>
      <vt:lpstr>'8 этап 10.08.2023'!Область_печати</vt:lpstr>
      <vt:lpstr>'9 этап 11.09.2023'!Область_печати</vt:lpstr>
    </vt:vector>
  </TitlesOfParts>
  <Manager>Лисицын С.Н.</Manager>
  <Company>ФСБР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Результаты "Норд 2002"</dc:title>
  <dc:creator>Орлова Е.А.</dc:creator>
  <cp:lastModifiedBy>usovvladlion@gmail.ru</cp:lastModifiedBy>
  <cp:lastPrinted>2024-07-10T14:25:51Z</cp:lastPrinted>
  <dcterms:created xsi:type="dcterms:W3CDTF">2001-12-01T15:22:19Z</dcterms:created>
  <dcterms:modified xsi:type="dcterms:W3CDTF">2024-09-23T11:52:20Z</dcterms:modified>
</cp:coreProperties>
</file>